
<file path=[Content_Types].xml><?xml version="1.0" encoding="utf-8"?>
<Types xmlns="http://schemas.openxmlformats.org/package/2006/content-types">
  <Default Extension="png" ContentType="image/p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firstSheet="21" activeTab="21"/>
  </bookViews>
  <sheets>
    <sheet name="Sheet1" sheetId="1" r:id="rId1"/>
    <sheet name="Sheet2" sheetId="2" r:id="rId2"/>
    <sheet name="Sheet3" sheetId="3" r:id="rId3"/>
    <sheet name="Sheet4" sheetId="4" r:id="rId4"/>
    <sheet name="Sheet6" sheetId="6" r:id="rId5"/>
    <sheet name="Sheet5" sheetId="5" r:id="rId6"/>
    <sheet name="Sheet7" sheetId="7" r:id="rId7"/>
    <sheet name="Sheet8" sheetId="8" r:id="rId8"/>
    <sheet name="Sheet9" sheetId="9" r:id="rId9"/>
    <sheet name="Sheet14" sheetId="14" r:id="rId10"/>
    <sheet name="Sheet13" sheetId="13" r:id="rId11"/>
    <sheet name="Sheet12" sheetId="12" r:id="rId12"/>
    <sheet name="Sheet10" sheetId="10" r:id="rId13"/>
    <sheet name="Sheet11" sheetId="11" state="hidden" r:id="rId14"/>
    <sheet name="Sheet15" sheetId="15" state="hidden" r:id="rId15"/>
    <sheet name="Sheet16" sheetId="16" state="hidden" r:id="rId16"/>
    <sheet name="Sheet18" sheetId="18" state="hidden" r:id="rId17"/>
    <sheet name="Sheet17" sheetId="17" state="hidden" r:id="rId18"/>
    <sheet name="更换暖气明细" sheetId="19" state="hidden" r:id="rId19"/>
    <sheet name="更换暖气明细2" sheetId="20" state="hidden" r:id="rId20"/>
    <sheet name="更换暖气明细3" sheetId="21" state="hidden" r:id="rId21"/>
    <sheet name="Sheet19" sheetId="22" r:id="rId2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<sst xmlns="http://schemas.openxmlformats.org/spreadsheetml/2006/main" count="465" uniqueCount="192">
  <si>
    <t>西河新村地库施工明细</t>
  </si>
  <si>
    <t>施工名称</t>
  </si>
  <si>
    <t>数量</t>
  </si>
  <si>
    <t>单位</t>
  </si>
  <si>
    <t>规格</t>
  </si>
  <si>
    <t>单价（元）</t>
  </si>
  <si>
    <t>总金额（元）</t>
  </si>
  <si>
    <t>备注</t>
  </si>
  <si>
    <t>车库防风电动门</t>
  </si>
  <si>
    <t>套</t>
  </si>
  <si>
    <t>3*4=12平</t>
  </si>
  <si>
    <t>660*12平=7920</t>
  </si>
  <si>
    <t>电箱子、电线</t>
  </si>
  <si>
    <t>防火门</t>
  </si>
  <si>
    <t>个</t>
  </si>
  <si>
    <t>2.1平米*1.6平米</t>
  </si>
  <si>
    <t>闭门器</t>
  </si>
  <si>
    <t>总计</t>
  </si>
  <si>
    <t>单价</t>
  </si>
  <si>
    <t>时事报</t>
  </si>
  <si>
    <t>思想政治工作研究</t>
  </si>
  <si>
    <t>解放军报</t>
  </si>
  <si>
    <t>中国国防报</t>
  </si>
  <si>
    <t>中民兵</t>
  </si>
  <si>
    <t>中国妇女</t>
  </si>
  <si>
    <t>秘书工作</t>
  </si>
  <si>
    <t>实践汉</t>
  </si>
  <si>
    <t>实践蒙</t>
  </si>
  <si>
    <t>半月谈</t>
  </si>
  <si>
    <t>党委中心组学习</t>
  </si>
  <si>
    <t>中国政协</t>
  </si>
  <si>
    <t>小说月报</t>
  </si>
  <si>
    <t>322社区</t>
  </si>
  <si>
    <t>中国社区报</t>
  </si>
  <si>
    <t>法制日报社区版</t>
  </si>
  <si>
    <t>赤峰日报</t>
  </si>
  <si>
    <t>人民日报</t>
  </si>
  <si>
    <t>赤峰日报汉</t>
  </si>
  <si>
    <t>社区</t>
  </si>
  <si>
    <t>社区360一个</t>
  </si>
  <si>
    <t>中国妇女报</t>
  </si>
  <si>
    <t>人民政协报</t>
  </si>
  <si>
    <t>报刊阅读</t>
  </si>
  <si>
    <t>新华每日电讯</t>
  </si>
  <si>
    <t>求是</t>
  </si>
  <si>
    <t>10个355.6</t>
  </si>
  <si>
    <t>4个355.5</t>
  </si>
  <si>
    <t>光明日报</t>
  </si>
  <si>
    <t>经济日报</t>
  </si>
  <si>
    <t>参考消息</t>
  </si>
  <si>
    <t>欧沐沦街道办事处四楼前窗、三楼后窗、一楼大厅后窗换窗明细</t>
  </si>
  <si>
    <t>金额（元）</t>
  </si>
  <si>
    <t>窗户</t>
  </si>
  <si>
    <t>3.15m*2.45m</t>
  </si>
  <si>
    <t>平方米</t>
  </si>
  <si>
    <t>1.45*2.45</t>
  </si>
  <si>
    <t>窗户口刮大白</t>
  </si>
  <si>
    <t>人造石窗窗台板</t>
  </si>
  <si>
    <t>搞卫生</t>
  </si>
  <si>
    <t>合计</t>
  </si>
  <si>
    <t>欧沐沦街道办事处社区专用付款凭证</t>
  </si>
  <si>
    <t xml:space="preserve">                        社区两委负责人：</t>
  </si>
  <si>
    <t>记账第（     ）号      年     月    日</t>
  </si>
  <si>
    <t>此款系：</t>
  </si>
  <si>
    <t>会计分录</t>
  </si>
  <si>
    <t>借：</t>
  </si>
  <si>
    <t>贷：</t>
  </si>
  <si>
    <t>人民币（大写）：   拾     万    仟    佰    拾    元    角   分￥：</t>
  </si>
  <si>
    <t>会计：</t>
  </si>
  <si>
    <t>出纳：</t>
  </si>
  <si>
    <t>支款人：</t>
  </si>
  <si>
    <t>经办人：     社区监督委员会：</t>
  </si>
  <si>
    <t>欧沐沦街道办事处办公桌椅采购清单</t>
  </si>
  <si>
    <t>序号</t>
  </si>
  <si>
    <t>名称</t>
  </si>
  <si>
    <t>办公桌</t>
  </si>
  <si>
    <t>办公椅</t>
  </si>
  <si>
    <t>小会议桌</t>
  </si>
  <si>
    <t>小会议椅</t>
  </si>
  <si>
    <t>报价单</t>
  </si>
  <si>
    <t>图片</t>
  </si>
  <si>
    <t>总价</t>
  </si>
  <si>
    <t>中频治疗仪</t>
  </si>
  <si>
    <t>全自动净烟艾灸床</t>
  </si>
  <si>
    <t>电子针疗仪</t>
  </si>
  <si>
    <t>无烟艾灸座椅 艾灸椅子熏蒸仪器</t>
  </si>
  <si>
    <t>艾熏光谱仪</t>
  </si>
  <si>
    <t>按摩椅</t>
  </si>
  <si>
    <t>辅助不行训练器</t>
  </si>
  <si>
    <t>全自动足疗机</t>
  </si>
  <si>
    <t>全身多功能按摩器</t>
  </si>
  <si>
    <t>按摩床</t>
  </si>
  <si>
    <t>电磁波烤电灯</t>
  </si>
  <si>
    <t>合计：</t>
  </si>
  <si>
    <t>张</t>
  </si>
  <si>
    <t>台</t>
  </si>
  <si>
    <t>设备报价单</t>
  </si>
  <si>
    <t>功能</t>
  </si>
  <si>
    <t>规格型号</t>
  </si>
  <si>
    <t>颈椎病肩周炎慢性腰肌劳损坐骨神经痛风湿性关节炎等</t>
  </si>
  <si>
    <t>200mm*170mm*200mm818</t>
  </si>
  <si>
    <t>1.缓解疼痛。艾灸床可以通过加热艾草，刺激穴位，促进气血流通，缓解身体疼痛，尤其是关节疼痛、肌肉酸痛等。2.改善睡眠。艾灸床能够缓解身体疲劳，促进血液循环，使人身心放松，有助于改善睡眠质量，缓解失眠等问题。3.提高免疫力。艾草具有一定的杀菌消炎作用，艾灸床可以通过加热艾草，促进人体免疫力的提高，预防疾病的发生。4.美容养生。艾草具有温通经络、排毒养颜等作用，艾灸床可以通过加热艾草，促进身体代谢，改善皮肤质量，达到美容养生的效果。</t>
  </si>
  <si>
    <t>2000*760*660mm</t>
  </si>
  <si>
    <t>供人体穴位进行低频电脉冲击治疗，适用于腰酸背痛、神经麻痹肌肉酸楚痛症、痹症的辅助治疗</t>
  </si>
  <si>
    <t>SDZ-11、SDZ-111、SDZ-V</t>
  </si>
  <si>
    <t>1.温通经脉:艾灸座椅是使用艾草和部分中药材制成的，可以温润经脉，改善体内微循环。
2.活血祛瘀:艾灸具有活血祛瘀的效果，使用艾灸座椅的效果也类似，可以促进血液循环，促进人体气血运行。
3.强健身体:艾灸椅子还可以改善患者体内湿气重的情况，也可以改善其他的不适，从而起到强健身体的效果。</t>
  </si>
  <si>
    <t>58*53*71cmKZX</t>
  </si>
  <si>
    <t>全身艾灸、光子嫩肤、产后维护、脉冲按摩</t>
  </si>
  <si>
    <t>48cm*34.5cm*31cmGPY1</t>
  </si>
  <si>
    <t>阿鲁科沁旗欧沐街道办事处居安社区日间照料中心医疗器材采购项目验收单</t>
  </si>
  <si>
    <t>项目名称</t>
  </si>
  <si>
    <t>阿鲁科沁旗欧沐街道办事处居安社区日间照料中心康复器材采购 项目</t>
  </si>
  <si>
    <t>项目地址</t>
  </si>
  <si>
    <t>欧沐街道办事处居安社区日间照料中</t>
  </si>
  <si>
    <t>建设社单位</t>
  </si>
  <si>
    <t>欧沐街道办事处</t>
  </si>
  <si>
    <t>项目内容</t>
  </si>
  <si>
    <t>验收结果</t>
  </si>
  <si>
    <t>康复器材</t>
  </si>
  <si>
    <t xml:space="preserve">   合格</t>
  </si>
  <si>
    <t xml:space="preserve">   不合格</t>
  </si>
  <si>
    <t xml:space="preserve">项目验收日期     </t>
  </si>
  <si>
    <t xml:space="preserve">    年    月    日</t>
  </si>
  <si>
    <t>综合验收意见</t>
  </si>
  <si>
    <t>供货单位</t>
  </si>
  <si>
    <t>验收单位</t>
  </si>
  <si>
    <t xml:space="preserve">负责人：                                                                                                                                                                                                                                           </t>
  </si>
  <si>
    <t>负责人：</t>
  </si>
  <si>
    <t>赤峰市鑫万维网络工程有限公司                   （公章）</t>
  </si>
  <si>
    <t>阿鲁科沁旗欧沐街道办事处               （公章）</t>
  </si>
  <si>
    <t>年  月  日</t>
  </si>
  <si>
    <t xml:space="preserve">   </t>
  </si>
  <si>
    <t>泰玉和小区涂料粉刷预算</t>
  </si>
  <si>
    <t>没扣除总面积</t>
  </si>
  <si>
    <t>扣除窗口</t>
  </si>
  <si>
    <t>扣除热力及水表箱</t>
  </si>
  <si>
    <t>电表箱</t>
  </si>
  <si>
    <t>扣除住户门</t>
  </si>
  <si>
    <t>扣除单元门</t>
  </si>
  <si>
    <t>总面积</t>
  </si>
  <si>
    <t>七楼</t>
  </si>
  <si>
    <t>61平方米</t>
  </si>
  <si>
    <t>1.8平米</t>
  </si>
  <si>
    <t>0.74平方米</t>
  </si>
  <si>
    <t>4.4平方米</t>
  </si>
  <si>
    <t>2-6楼</t>
  </si>
  <si>
    <t>一楼</t>
  </si>
  <si>
    <t>360.71平米*7个单元=2524.97平米</t>
  </si>
  <si>
    <t>欧沐沦街道办事处更换暖气明细表</t>
  </si>
  <si>
    <t>暖气清理换管（拆、清理、安装</t>
  </si>
  <si>
    <t>116组</t>
  </si>
  <si>
    <t>镀锌管</t>
  </si>
  <si>
    <t>78个</t>
  </si>
  <si>
    <t>铜阀（小件）</t>
  </si>
  <si>
    <t>116个</t>
  </si>
  <si>
    <t>新加暖气片</t>
  </si>
  <si>
    <t>9组</t>
  </si>
  <si>
    <t>100大阀门</t>
  </si>
  <si>
    <t>4个</t>
  </si>
  <si>
    <t>麻绳</t>
  </si>
  <si>
    <t>4斤</t>
  </si>
  <si>
    <t>电焊工工费</t>
  </si>
  <si>
    <t>和平社区暖心食堂厨具餐桌预算</t>
  </si>
  <si>
    <t>序列</t>
  </si>
  <si>
    <t>品名</t>
  </si>
  <si>
    <t>金额</t>
  </si>
  <si>
    <t>烟罩</t>
  </si>
  <si>
    <t>4米</t>
  </si>
  <si>
    <t>2.5米烟室</t>
  </si>
  <si>
    <t>2.5米</t>
  </si>
  <si>
    <t>30圆管道</t>
  </si>
  <si>
    <t>弯头</t>
  </si>
  <si>
    <t>2个</t>
  </si>
  <si>
    <t>安装费</t>
  </si>
  <si>
    <t>植物油双灶</t>
  </si>
  <si>
    <t>1台</t>
  </si>
  <si>
    <t>电饼铛</t>
  </si>
  <si>
    <t>和面机（半代面）</t>
  </si>
  <si>
    <t>1.8*80双温工作台</t>
  </si>
  <si>
    <t>1.8*60拉门保洁厨</t>
  </si>
  <si>
    <t>1个</t>
  </si>
  <si>
    <t>80*60料台</t>
  </si>
  <si>
    <t>1.8米售饭台（简易的）带盒</t>
  </si>
  <si>
    <t>1米双门消毒柜</t>
  </si>
  <si>
    <t>三连池</t>
  </si>
  <si>
    <t>工作台</t>
  </si>
  <si>
    <t>风机</t>
  </si>
  <si>
    <t>餐桌</t>
  </si>
  <si>
    <t>四人台12套</t>
  </si>
  <si>
    <t>二人台7套</t>
  </si>
  <si>
    <t>椅子</t>
  </si>
  <si>
    <t>62个</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</si>
</sst>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b/>
      <sz val="18"/>
      <color theme="1"/>
      <name val="宋体"/>
      <charset val="134"/>
      <scheme val="minor"/>
    </font>
    <font>
      <sz val="14"/>
      <color theme="1"/>
      <name val="宋体"/>
      <charset val="134"/>
      <scheme val="minor"/>
    </font>
    <font>
      <sz val="16"/>
      <color theme="1"/>
      <name val="宋体"/>
      <charset val="134"/>
      <scheme val="minor"/>
    </font>
    <font>
      <b/>
      <sz val="22"/>
      <color theme="1"/>
      <name val="宋体"/>
      <charset val="134"/>
      <scheme val="minor"/>
    </font>
    <font>
      <b/>
      <sz val="20"/>
      <color theme="1"/>
      <name val="宋体"/>
      <charset val="134"/>
      <scheme val="minor"/>
    </font>
    <font>
      <b/>
      <sz val="24"/>
      <color theme="1"/>
      <name val="宋体"/>
      <charset val="134"/>
      <scheme val="minor"/>
    </font>
    <font>
      <sz val="18"/>
      <color theme="1"/>
      <name val="宋体"/>
      <charset val="134"/>
      <scheme val="minor"/>
    </font>
    <font>
      <sz val="14"/>
      <color theme="1"/>
      <name val="宋体"/>
      <charset val="134"/>
      <scheme val="major"/>
    </font>
    <font>
      <b/>
      <sz val="28"/>
      <color theme="1"/>
      <name val="黑体"/>
      <charset val="134"/>
    </font>
    <font>
      <b/>
      <sz val="16"/>
      <color theme="1"/>
      <name val="宋体"/>
      <charset val="134"/>
      <scheme val="minor"/>
    </font>
    <font>
      <sz val="11"/>
      <color rgb="FFFF0000"/>
      <name val="宋体"/>
      <charset val="134"/>
      <scheme val="minor"/>
    </font>
    <font>
      <b/>
      <sz val="20"/>
      <color theme="1"/>
      <name val="黑体"/>
      <charset val="134"/>
    </font>
    <font>
      <b/>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7">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0"/>
        <bgColor indexed="64"/>
      </patternFill>
    </fill>
    <fill>
      <patternFill patternType="solid">
        <fgColor theme="4" tint="0.399975585192419"/>
        <bgColor indexed="64"/>
      </patternFill>
    </fill>
    <fill>
      <patternFill patternType="solid">
        <fgColor rgb="FF00B050"/>
        <bgColor indexed="64"/>
      </patternFill>
    </fill>
    <fill>
      <patternFill patternType="solid">
        <fgColor theme="8"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bottom/>
      <diagonal/>
    </border>
    <border>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8" borderId="1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4" applyNumberFormat="0" applyFill="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1" fillId="0" borderId="0" applyNumberFormat="0" applyFill="0" applyBorder="0" applyAlignment="0" applyProtection="0">
      <alignment vertical="center"/>
    </xf>
    <xf numFmtId="0" fontId="22" fillId="9" borderId="16" applyNumberFormat="0" applyAlignment="0" applyProtection="0">
      <alignment vertical="center"/>
    </xf>
    <xf numFmtId="0" fontId="23" fillId="10" borderId="17" applyNumberFormat="0" applyAlignment="0" applyProtection="0">
      <alignment vertical="center"/>
    </xf>
    <xf numFmtId="0" fontId="24" fillId="10" borderId="16" applyNumberFormat="0" applyAlignment="0" applyProtection="0">
      <alignment vertical="center"/>
    </xf>
    <xf numFmtId="0" fontId="25" fillId="11" borderId="18" applyNumberFormat="0" applyAlignment="0" applyProtection="0">
      <alignment vertical="center"/>
    </xf>
    <xf numFmtId="0" fontId="26" fillId="0" borderId="19" applyNumberFormat="0" applyFill="0" applyAlignment="0" applyProtection="0">
      <alignment vertical="center"/>
    </xf>
    <xf numFmtId="0" fontId="27" fillId="0" borderId="20" applyNumberFormat="0" applyFill="0" applyAlignment="0" applyProtection="0">
      <alignment vertical="center"/>
    </xf>
    <xf numFmtId="0" fontId="28"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5"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7"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2" fillId="34" borderId="0" applyNumberFormat="0" applyBorder="0" applyAlignment="0" applyProtection="0">
      <alignment vertical="center"/>
    </xf>
    <xf numFmtId="0" fontId="32" fillId="35" borderId="0" applyNumberFormat="0" applyBorder="0" applyAlignment="0" applyProtection="0">
      <alignment vertical="center"/>
    </xf>
    <xf numFmtId="0" fontId="31" fillId="36" borderId="0" applyNumberFormat="0" applyBorder="0" applyAlignment="0" applyProtection="0">
      <alignment vertical="center"/>
    </xf>
  </cellStyleXfs>
  <cellXfs count="81">
    <xf numFmtId="0" fontId="0" fillId="0" borderId="0" xfId="0"/>
    <xf numFmtId="0" fontId="1" fillId="0" borderId="0" xfId="0" applyFont="1" applyAlignment="1">
      <alignment horizontal="center" vertical="center"/>
    </xf>
    <xf numFmtId="0" fontId="2" fillId="0" borderId="1" xfId="0" applyFont="1" applyBorder="1" applyAlignment="1">
      <alignment horizontal="center" vertical="center" wrapText="1"/>
    </xf>
    <xf numFmtId="0" fontId="0" fillId="0" borderId="1" xfId="0" applyBorder="1"/>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vertical="center"/>
    </xf>
    <xf numFmtId="0" fontId="2" fillId="0" borderId="3" xfId="0" applyFont="1" applyBorder="1" applyAlignment="1">
      <alignment horizontal="center" vertical="center"/>
    </xf>
    <xf numFmtId="0" fontId="2" fillId="0" borderId="4" xfId="0" applyFont="1" applyBorder="1" applyAlignment="1">
      <alignment vertical="center"/>
    </xf>
    <xf numFmtId="0" fontId="3" fillId="0" borderId="0" xfId="0" applyFont="1"/>
    <xf numFmtId="0" fontId="4" fillId="0" borderId="0"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Fill="1" applyBorder="1" applyAlignment="1">
      <alignment horizontal="center" vertical="center"/>
    </xf>
    <xf numFmtId="0" fontId="3" fillId="0" borderId="1" xfId="0" applyFont="1" applyBorder="1" applyAlignment="1">
      <alignment horizontal="center" vertical="center" wrapText="1"/>
    </xf>
    <xf numFmtId="0" fontId="0" fillId="0" borderId="0" xfId="0" applyAlignment="1">
      <alignment horizontal="center"/>
    </xf>
    <xf numFmtId="0" fontId="0" fillId="0" borderId="1" xfId="0" applyBorder="1"/>
    <xf numFmtId="0" fontId="0" fillId="0" borderId="1" xfId="0" applyBorder="1" applyAlignment="1">
      <alignment horizontal="center" wrapText="1"/>
    </xf>
    <xf numFmtId="0" fontId="0" fillId="0" borderId="1" xfId="0" applyBorder="1" applyAlignment="1">
      <alignment wrapText="1"/>
    </xf>
    <xf numFmtId="0" fontId="0" fillId="0" borderId="1" xfId="0" applyBorder="1" applyAlignment="1">
      <alignment horizontal="center"/>
    </xf>
    <xf numFmtId="0" fontId="5" fillId="0" borderId="5" xfId="0" applyFont="1" applyBorder="1" applyAlignment="1">
      <alignment horizontal="center" wrapText="1"/>
    </xf>
    <xf numFmtId="0" fontId="2" fillId="0" borderId="1" xfId="0" applyFont="1" applyBorder="1" applyAlignment="1">
      <alignment horizontal="center"/>
    </xf>
    <xf numFmtId="0" fontId="2" fillId="0" borderId="1" xfId="0" applyFont="1" applyBorder="1" applyAlignment="1">
      <alignment horizontal="center" wrapText="1"/>
    </xf>
    <xf numFmtId="0" fontId="2" fillId="0" borderId="1" xfId="0" applyFont="1" applyBorder="1"/>
    <xf numFmtId="0" fontId="2" fillId="0" borderId="2" xfId="0" applyFont="1" applyBorder="1" applyAlignment="1">
      <alignment horizontal="center"/>
    </xf>
    <xf numFmtId="0" fontId="2" fillId="0" borderId="4" xfId="0" applyFont="1" applyBorder="1" applyAlignment="1">
      <alignment horizontal="center"/>
    </xf>
    <xf numFmtId="0" fontId="2" fillId="0" borderId="3" xfId="0" applyFont="1" applyBorder="1" applyAlignment="1">
      <alignment horizontal="center"/>
    </xf>
    <xf numFmtId="0" fontId="2" fillId="0" borderId="1" xfId="0" applyFont="1" applyBorder="1" applyAlignment="1"/>
    <xf numFmtId="0" fontId="2" fillId="0" borderId="6" xfId="0" applyFont="1" applyBorder="1" applyAlignment="1">
      <alignment horizontal="left" vertical="top" wrapText="1"/>
    </xf>
    <xf numFmtId="0" fontId="2" fillId="0" borderId="0"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xf>
    <xf numFmtId="0" fontId="2" fillId="0" borderId="9" xfId="0" applyFont="1" applyBorder="1" applyAlignment="1">
      <alignment horizontal="left" vertical="top"/>
    </xf>
    <xf numFmtId="0" fontId="2" fillId="0" borderId="10" xfId="0" applyFont="1" applyBorder="1" applyAlignment="1">
      <alignment horizontal="left" vertical="top"/>
    </xf>
    <xf numFmtId="0" fontId="2" fillId="0" borderId="6" xfId="0" applyFont="1" applyBorder="1" applyAlignment="1">
      <alignment horizontal="left" vertical="top"/>
    </xf>
    <xf numFmtId="0" fontId="2" fillId="0" borderId="0" xfId="0" applyFont="1" applyBorder="1" applyAlignment="1">
      <alignment horizontal="left" vertical="top"/>
    </xf>
    <xf numFmtId="0" fontId="2" fillId="0" borderId="7" xfId="0" applyFont="1" applyBorder="1" applyAlignment="1">
      <alignment horizontal="left" vertical="top"/>
    </xf>
    <xf numFmtId="0" fontId="2" fillId="0" borderId="6" xfId="0" applyFont="1" applyBorder="1" applyAlignment="1">
      <alignment horizontal="left" vertical="center" wrapText="1"/>
    </xf>
    <xf numFmtId="0" fontId="2" fillId="0" borderId="0" xfId="0" applyFont="1" applyBorder="1" applyAlignment="1">
      <alignment horizontal="left" vertical="center" wrapText="1"/>
    </xf>
    <xf numFmtId="0" fontId="2" fillId="0" borderId="7" xfId="0" applyFont="1" applyBorder="1" applyAlignment="1">
      <alignment horizontal="left" vertical="center" wrapText="1"/>
    </xf>
    <xf numFmtId="0" fontId="2" fillId="0" borderId="11"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1" xfId="0" applyFont="1" applyBorder="1" applyAlignment="1">
      <alignment horizontal="center"/>
    </xf>
    <xf numFmtId="0" fontId="2" fillId="0" borderId="5" xfId="0" applyFont="1" applyBorder="1" applyAlignment="1">
      <alignment horizontal="center"/>
    </xf>
    <xf numFmtId="0" fontId="2" fillId="0" borderId="12" xfId="0" applyFont="1" applyBorder="1" applyAlignment="1">
      <alignment horizontal="center"/>
    </xf>
    <xf numFmtId="0" fontId="0" fillId="0" borderId="0" xfId="0" applyBorder="1"/>
    <xf numFmtId="0" fontId="6" fillId="0" borderId="5" xfId="0" applyFont="1" applyBorder="1" applyAlignment="1">
      <alignment horizontal="center"/>
    </xf>
    <xf numFmtId="0" fontId="7" fillId="0" borderId="1" xfId="0" applyFont="1" applyBorder="1" applyAlignment="1">
      <alignment horizontal="center"/>
    </xf>
    <xf numFmtId="0" fontId="8" fillId="0" borderId="1" xfId="0" applyFont="1" applyBorder="1" applyAlignment="1">
      <alignment horizontal="center" vertical="center"/>
    </xf>
    <xf numFmtId="0" fontId="8" fillId="0" borderId="1" xfId="0" applyFont="1" applyBorder="1" applyAlignment="1">
      <alignment vertical="center"/>
    </xf>
    <xf numFmtId="0" fontId="0" fillId="0" borderId="1" xfId="0" applyBorder="1" applyAlignment="1">
      <alignment horizontal="center" vertical="center"/>
    </xf>
    <xf numFmtId="0" fontId="2" fillId="0" borderId="1" xfId="0" applyFont="1" applyBorder="1" applyAlignment="1">
      <alignment vertical="center" wrapText="1"/>
    </xf>
    <xf numFmtId="0" fontId="2" fillId="0" borderId="4" xfId="0" applyFont="1" applyBorder="1" applyAlignment="1">
      <alignment horizontal="center" vertical="center"/>
    </xf>
    <xf numFmtId="0" fontId="0" fillId="0" borderId="1" xfId="0" applyBorder="1" applyAlignment="1">
      <alignment horizontal="left" vertical="center" wrapText="1"/>
    </xf>
    <xf numFmtId="0" fontId="8" fillId="0" borderId="1" xfId="0" applyFont="1" applyBorder="1" applyAlignment="1">
      <alignment horizontal="center" vertical="center" wrapText="1"/>
    </xf>
    <xf numFmtId="0" fontId="0" fillId="0" borderId="1" xfId="0" applyBorder="1" applyAlignment="1">
      <alignment vertical="center" wrapText="1"/>
    </xf>
    <xf numFmtId="0" fontId="8"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9" fillId="0" borderId="0" xfId="0" applyFont="1" applyAlignment="1">
      <alignment horizontal="center"/>
    </xf>
    <xf numFmtId="0" fontId="7" fillId="0" borderId="1" xfId="0" applyFont="1" applyBorder="1" applyAlignment="1">
      <alignment horizontal="center" vertical="center"/>
    </xf>
    <xf numFmtId="0" fontId="0" fillId="0" borderId="1" xfId="0" applyBorder="1" applyAlignment="1">
      <alignment horizontal="left"/>
    </xf>
    <xf numFmtId="0" fontId="0" fillId="0" borderId="1" xfId="0" applyBorder="1" applyAlignment="1">
      <alignment horizontal="left" vertical="top"/>
    </xf>
    <xf numFmtId="0" fontId="0" fillId="0" borderId="1" xfId="0" applyBorder="1" applyAlignment="1">
      <alignment horizontal="center" vertical="center" wrapText="1"/>
    </xf>
    <xf numFmtId="0" fontId="0" fillId="0" borderId="2" xfId="0" applyBorder="1" applyAlignment="1">
      <alignment horizontal="left"/>
    </xf>
    <xf numFmtId="0" fontId="0" fillId="0" borderId="4" xfId="0" applyBorder="1" applyAlignment="1">
      <alignment horizontal="left"/>
    </xf>
    <xf numFmtId="0" fontId="7" fillId="0" borderId="0" xfId="0" applyFont="1"/>
    <xf numFmtId="0" fontId="10" fillId="0" borderId="5" xfId="0" applyFont="1" applyBorder="1" applyAlignment="1">
      <alignment horizontal="center"/>
    </xf>
    <xf numFmtId="0" fontId="7" fillId="0" borderId="0" xfId="0" applyFont="1" applyAlignment="1">
      <alignment horizontal="center"/>
    </xf>
    <xf numFmtId="0" fontId="0" fillId="2" borderId="0" xfId="0" applyFill="1"/>
    <xf numFmtId="0" fontId="11" fillId="0" borderId="0" xfId="0" applyFont="1"/>
    <xf numFmtId="0" fontId="0" fillId="3" borderId="0" xfId="0" applyFill="1"/>
    <xf numFmtId="0" fontId="0" fillId="4" borderId="0" xfId="0" applyFill="1"/>
    <xf numFmtId="0" fontId="0" fillId="5" borderId="0" xfId="0" applyFill="1"/>
    <xf numFmtId="0" fontId="0" fillId="6" borderId="0" xfId="0" applyFill="1"/>
    <xf numFmtId="0" fontId="0" fillId="7" borderId="0" xfId="0" applyFill="1"/>
    <xf numFmtId="0" fontId="2" fillId="0" borderId="0" xfId="0" applyFont="1"/>
    <xf numFmtId="0" fontId="12" fillId="0" borderId="5" xfId="0" applyFont="1" applyBorder="1" applyAlignment="1">
      <alignment horizontal="center"/>
    </xf>
    <xf numFmtId="0" fontId="13" fillId="0" borderId="1" xfId="0" applyFont="1" applyBorder="1" applyAlignment="1">
      <alignment horizontal="center" vertical="center"/>
    </xf>
    <xf numFmtId="0" fontId="2" fillId="0" borderId="0" xfId="0" applyFont="1" applyBorder="1" applyAlignment="1">
      <alignment horizontal="center"/>
    </xf>
    <xf numFmtId="0" fontId="2" fillId="0" borderId="0" xfId="0" applyFont="1" applyBorder="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5" Type="http://schemas.openxmlformats.org/officeDocument/2006/relationships/styles" Target="styles.xml"/><Relationship Id="rId24" Type="http://schemas.openxmlformats.org/officeDocument/2006/relationships/sharedStrings" Target="sharedStrings.xml"/><Relationship Id="rId23" Type="http://schemas.openxmlformats.org/officeDocument/2006/relationships/theme" Target="theme/theme1.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image" Target="../media/image9.jpeg"/><Relationship Id="rId8" Type="http://schemas.openxmlformats.org/officeDocument/2006/relationships/image" Target="../media/image8.jpeg"/><Relationship Id="rId7" Type="http://schemas.openxmlformats.org/officeDocument/2006/relationships/image" Target="../media/image7.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3" Type="http://schemas.openxmlformats.org/officeDocument/2006/relationships/image" Target="../media/image3.png"/><Relationship Id="rId2" Type="http://schemas.openxmlformats.org/officeDocument/2006/relationships/image" Target="../media/image2.png"/><Relationship Id="rId13" Type="http://schemas.openxmlformats.org/officeDocument/2006/relationships/image" Target="../media/image13.jpeg"/><Relationship Id="rId12" Type="http://schemas.openxmlformats.org/officeDocument/2006/relationships/image" Target="../media/image12.png"/><Relationship Id="rId11" Type="http://schemas.openxmlformats.org/officeDocument/2006/relationships/image" Target="../media/image11.jpeg"/><Relationship Id="rId10" Type="http://schemas.openxmlformats.org/officeDocument/2006/relationships/image" Target="../media/image10.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5" Type="http://schemas.openxmlformats.org/officeDocument/2006/relationships/image" Target="../media/image5.png"/><Relationship Id="rId4" Type="http://schemas.openxmlformats.org/officeDocument/2006/relationships/image" Target="../media/image4.png"/><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590549</xdr:colOff>
      <xdr:row>4</xdr:row>
      <xdr:rowOff>104774</xdr:rowOff>
    </xdr:from>
    <xdr:to>
      <xdr:col>2</xdr:col>
      <xdr:colOff>2009774</xdr:colOff>
      <xdr:row>4</xdr:row>
      <xdr:rowOff>1123949</xdr:rowOff>
    </xdr:to>
    <xdr:pic>
      <xdr:nvPicPr>
        <xdr:cNvPr id="2" name="图片 1"/>
        <xdr:cNvPicPr>
          <a:picLocks noChangeAspect="1"/>
        </xdr:cNvPicPr>
      </xdr:nvPicPr>
      <xdr:blipFill>
        <a:blip r:embed="rId1"/>
        <a:stretch>
          <a:fillRect/>
        </a:stretch>
      </xdr:blipFill>
      <xdr:spPr>
        <a:xfrm>
          <a:off x="2209165" y="4847590"/>
          <a:ext cx="1419225" cy="1019175"/>
        </a:xfrm>
        <a:prstGeom prst="rect">
          <a:avLst/>
        </a:prstGeom>
      </xdr:spPr>
    </xdr:pic>
    <xdr:clientData/>
  </xdr:twoCellAnchor>
  <xdr:twoCellAnchor editAs="oneCell">
    <xdr:from>
      <xdr:col>2</xdr:col>
      <xdr:colOff>619124</xdr:colOff>
      <xdr:row>5</xdr:row>
      <xdr:rowOff>238125</xdr:rowOff>
    </xdr:from>
    <xdr:to>
      <xdr:col>2</xdr:col>
      <xdr:colOff>2038349</xdr:colOff>
      <xdr:row>5</xdr:row>
      <xdr:rowOff>1438275</xdr:rowOff>
    </xdr:to>
    <xdr:pic>
      <xdr:nvPicPr>
        <xdr:cNvPr id="4" name="图片 3"/>
        <xdr:cNvPicPr>
          <a:picLocks noChangeAspect="1"/>
        </xdr:cNvPicPr>
      </xdr:nvPicPr>
      <xdr:blipFill>
        <a:blip r:embed="rId2"/>
        <a:srcRect l="1127" t="307" r="-281" b="18186"/>
        <a:stretch>
          <a:fillRect/>
        </a:stretch>
      </xdr:blipFill>
      <xdr:spPr>
        <a:xfrm>
          <a:off x="2237740" y="6191250"/>
          <a:ext cx="1419225" cy="1200150"/>
        </a:xfrm>
        <a:prstGeom prst="rect">
          <a:avLst/>
        </a:prstGeom>
      </xdr:spPr>
    </xdr:pic>
    <xdr:clientData/>
  </xdr:twoCellAnchor>
  <xdr:twoCellAnchor editAs="oneCell">
    <xdr:from>
      <xdr:col>4</xdr:col>
      <xdr:colOff>0</xdr:colOff>
      <xdr:row>17</xdr:row>
      <xdr:rowOff>0</xdr:rowOff>
    </xdr:from>
    <xdr:to>
      <xdr:col>4</xdr:col>
      <xdr:colOff>304800</xdr:colOff>
      <xdr:row>18</xdr:row>
      <xdr:rowOff>133350</xdr:rowOff>
    </xdr:to>
    <xdr:sp>
      <xdr:nvSpPr>
        <xdr:cNvPr id="1026" name="AutoShape 2" descr="https://img14.360buyimg.com/n0/jfs/t1/195249/31/36990/94275/64ef0f98F516e7ae2/2be63b910572e4d7.jpg.avif"/>
        <xdr:cNvSpPr>
          <a:spLocks noChangeAspect="1" noChangeArrowheads="1"/>
        </xdr:cNvSpPr>
      </xdr:nvSpPr>
      <xdr:spPr>
        <a:xfrm>
          <a:off x="4829175" y="15154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17</xdr:row>
      <xdr:rowOff>0</xdr:rowOff>
    </xdr:from>
    <xdr:to>
      <xdr:col>4</xdr:col>
      <xdr:colOff>304800</xdr:colOff>
      <xdr:row>18</xdr:row>
      <xdr:rowOff>133350</xdr:rowOff>
    </xdr:to>
    <xdr:sp>
      <xdr:nvSpPr>
        <xdr:cNvPr id="1027" name="AutoShape 3" descr="https://img14.360buyimg.com/n0/jfs/t1/195249/31/36990/94275/64ef0f98F516e7ae2/2be63b910572e4d7.jpg.avif"/>
        <xdr:cNvSpPr>
          <a:spLocks noChangeAspect="1" noChangeArrowheads="1"/>
        </xdr:cNvSpPr>
      </xdr:nvSpPr>
      <xdr:spPr>
        <a:xfrm>
          <a:off x="4829175" y="15154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609599</xdr:colOff>
      <xdr:row>6</xdr:row>
      <xdr:rowOff>19050</xdr:rowOff>
    </xdr:from>
    <xdr:to>
      <xdr:col>2</xdr:col>
      <xdr:colOff>1933574</xdr:colOff>
      <xdr:row>6</xdr:row>
      <xdr:rowOff>866775</xdr:rowOff>
    </xdr:to>
    <xdr:pic>
      <xdr:nvPicPr>
        <xdr:cNvPr id="6" name="图片 5"/>
        <xdr:cNvPicPr>
          <a:picLocks noChangeAspect="1"/>
        </xdr:cNvPicPr>
      </xdr:nvPicPr>
      <xdr:blipFill>
        <a:blip r:embed="rId3"/>
        <a:stretch>
          <a:fillRect/>
        </a:stretch>
      </xdr:blipFill>
      <xdr:spPr>
        <a:xfrm>
          <a:off x="2228215" y="7610475"/>
          <a:ext cx="1323975" cy="847725"/>
        </a:xfrm>
        <a:prstGeom prst="rect">
          <a:avLst/>
        </a:prstGeom>
      </xdr:spPr>
    </xdr:pic>
    <xdr:clientData/>
  </xdr:twoCellAnchor>
  <xdr:twoCellAnchor editAs="oneCell">
    <xdr:from>
      <xdr:col>2</xdr:col>
      <xdr:colOff>228601</xdr:colOff>
      <xdr:row>3</xdr:row>
      <xdr:rowOff>295276</xdr:rowOff>
    </xdr:from>
    <xdr:to>
      <xdr:col>2</xdr:col>
      <xdr:colOff>2314575</xdr:colOff>
      <xdr:row>3</xdr:row>
      <xdr:rowOff>2457450</xdr:rowOff>
    </xdr:to>
    <xdr:pic>
      <xdr:nvPicPr>
        <xdr:cNvPr id="7" name="图片 6"/>
        <xdr:cNvPicPr>
          <a:picLocks noChangeAspect="1"/>
        </xdr:cNvPicPr>
      </xdr:nvPicPr>
      <xdr:blipFill>
        <a:blip r:embed="rId4"/>
        <a:stretch>
          <a:fillRect/>
        </a:stretch>
      </xdr:blipFill>
      <xdr:spPr>
        <a:xfrm>
          <a:off x="1847850" y="2228850"/>
          <a:ext cx="2085975" cy="2162175"/>
        </a:xfrm>
        <a:prstGeom prst="rect">
          <a:avLst/>
        </a:prstGeom>
      </xdr:spPr>
    </xdr:pic>
    <xdr:clientData/>
  </xdr:twoCellAnchor>
  <xdr:twoCellAnchor editAs="oneCell">
    <xdr:from>
      <xdr:col>2</xdr:col>
      <xdr:colOff>638174</xdr:colOff>
      <xdr:row>2</xdr:row>
      <xdr:rowOff>85727</xdr:rowOff>
    </xdr:from>
    <xdr:to>
      <xdr:col>2</xdr:col>
      <xdr:colOff>1981199</xdr:colOff>
      <xdr:row>2</xdr:row>
      <xdr:rowOff>1009651</xdr:rowOff>
    </xdr:to>
    <xdr:pic>
      <xdr:nvPicPr>
        <xdr:cNvPr id="3" name="图片 2"/>
        <xdr:cNvPicPr>
          <a:picLocks noChangeAspect="1"/>
        </xdr:cNvPicPr>
      </xdr:nvPicPr>
      <xdr:blipFill>
        <a:blip r:embed="rId5"/>
        <a:stretch>
          <a:fillRect/>
        </a:stretch>
      </xdr:blipFill>
      <xdr:spPr>
        <a:xfrm>
          <a:off x="2256790" y="904875"/>
          <a:ext cx="1343025" cy="923925"/>
        </a:xfrm>
        <a:prstGeom prst="rect">
          <a:avLst/>
        </a:prstGeom>
      </xdr:spPr>
    </xdr:pic>
    <xdr:clientData/>
  </xdr:twoCellAnchor>
  <xdr:twoCellAnchor editAs="oneCell">
    <xdr:from>
      <xdr:col>2</xdr:col>
      <xdr:colOff>723900</xdr:colOff>
      <xdr:row>7</xdr:row>
      <xdr:rowOff>38100</xdr:rowOff>
    </xdr:from>
    <xdr:to>
      <xdr:col>2</xdr:col>
      <xdr:colOff>1790700</xdr:colOff>
      <xdr:row>7</xdr:row>
      <xdr:rowOff>914400</xdr:rowOff>
    </xdr:to>
    <xdr:pic>
      <xdr:nvPicPr>
        <xdr:cNvPr id="10" name="图片 1" descr="O1CN01oSZ0I81KUWujmkAco_!!2208727551167.png_430x430q90.png"/>
        <xdr:cNvPicPr>
          <a:picLocks noChangeAspect="1" noChangeArrowheads="1"/>
        </xdr:cNvPicPr>
      </xdr:nvPicPr>
      <xdr:blipFill>
        <a:blip r:embed="rId6" cstate="print">
          <a:extLst>
            <a:ext uri="{28A0092B-C50C-407E-A947-70E740481C1C}">
              <a14:useLocalDpi xmlns:a14="http://schemas.microsoft.com/office/drawing/2010/main" val="0"/>
            </a:ext>
          </a:extLst>
        </a:blip>
        <a:srcRect/>
        <a:stretch>
          <a:fillRect/>
        </a:stretch>
      </xdr:blipFill>
      <xdr:spPr>
        <a:xfrm>
          <a:off x="2343150" y="8562975"/>
          <a:ext cx="106680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504825</xdr:colOff>
      <xdr:row>8</xdr:row>
      <xdr:rowOff>57150</xdr:rowOff>
    </xdr:from>
    <xdr:to>
      <xdr:col>2</xdr:col>
      <xdr:colOff>952500</xdr:colOff>
      <xdr:row>8</xdr:row>
      <xdr:rowOff>676275</xdr:rowOff>
    </xdr:to>
    <xdr:pic>
      <xdr:nvPicPr>
        <xdr:cNvPr id="11" name="图片 2" descr="QQ图片20211111091351.png"/>
        <xdr:cNvPicPr>
          <a:picLocks noChangeAspect="1" noChangeArrowheads="1"/>
        </xdr:cNvPicPr>
      </xdr:nvPicPr>
      <xdr:blipFill>
        <a:blip r:embed="rId7" cstate="print">
          <a:extLst>
            <a:ext uri="{28A0092B-C50C-407E-A947-70E740481C1C}">
              <a14:useLocalDpi xmlns:a14="http://schemas.microsoft.com/office/drawing/2010/main" val="0"/>
            </a:ext>
          </a:extLst>
        </a:blip>
        <a:srcRect/>
        <a:stretch>
          <a:fillRect/>
        </a:stretch>
      </xdr:blipFill>
      <xdr:spPr>
        <a:xfrm>
          <a:off x="2124075" y="9515475"/>
          <a:ext cx="447675"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1000125</xdr:colOff>
      <xdr:row>8</xdr:row>
      <xdr:rowOff>47625</xdr:rowOff>
    </xdr:from>
    <xdr:to>
      <xdr:col>2</xdr:col>
      <xdr:colOff>1504950</xdr:colOff>
      <xdr:row>8</xdr:row>
      <xdr:rowOff>923925</xdr:rowOff>
    </xdr:to>
    <xdr:pic>
      <xdr:nvPicPr>
        <xdr:cNvPr id="12" name="图片 3" descr="O1CN01ydlsnp27ez5orwyQf_!!2206549977823.jpg"/>
        <xdr:cNvPicPr>
          <a:picLocks noChangeAspect="1" noChangeArrowheads="1"/>
        </xdr:cNvPicPr>
      </xdr:nvPicPr>
      <xdr:blipFill>
        <a:blip r:embed="rId8" cstate="print">
          <a:extLst>
            <a:ext uri="{28A0092B-C50C-407E-A947-70E740481C1C}">
              <a14:useLocalDpi xmlns:a14="http://schemas.microsoft.com/office/drawing/2010/main" val="0"/>
            </a:ext>
          </a:extLst>
        </a:blip>
        <a:srcRect/>
        <a:stretch>
          <a:fillRect/>
        </a:stretch>
      </xdr:blipFill>
      <xdr:spPr>
        <a:xfrm>
          <a:off x="2619375" y="9505950"/>
          <a:ext cx="504825"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752475</xdr:colOff>
      <xdr:row>11</xdr:row>
      <xdr:rowOff>123825</xdr:rowOff>
    </xdr:from>
    <xdr:to>
      <xdr:col>2</xdr:col>
      <xdr:colOff>1666875</xdr:colOff>
      <xdr:row>11</xdr:row>
      <xdr:rowOff>847725</xdr:rowOff>
    </xdr:to>
    <xdr:pic>
      <xdr:nvPicPr>
        <xdr:cNvPr id="14" name="图片 20" descr="O1CN01aLs3Sd22C41yB05JB_!!2201288447083.jpg_400x400.jpg"/>
        <xdr:cNvPicPr>
          <a:picLocks noChangeAspect="1" noChangeArrowheads="1"/>
        </xdr:cNvPicPr>
      </xdr:nvPicPr>
      <xdr:blipFill>
        <a:blip r:embed="rId9" cstate="print">
          <a:extLst>
            <a:ext uri="{28A0092B-C50C-407E-A947-70E740481C1C}">
              <a14:useLocalDpi xmlns:a14="http://schemas.microsoft.com/office/drawing/2010/main" val="0"/>
            </a:ext>
          </a:extLst>
        </a:blip>
        <a:srcRect/>
        <a:stretch>
          <a:fillRect/>
        </a:stretch>
      </xdr:blipFill>
      <xdr:spPr>
        <a:xfrm>
          <a:off x="2371725" y="12382500"/>
          <a:ext cx="91440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685800</xdr:colOff>
      <xdr:row>10</xdr:row>
      <xdr:rowOff>47625</xdr:rowOff>
    </xdr:from>
    <xdr:to>
      <xdr:col>2</xdr:col>
      <xdr:colOff>1866900</xdr:colOff>
      <xdr:row>10</xdr:row>
      <xdr:rowOff>923925</xdr:rowOff>
    </xdr:to>
    <xdr:pic>
      <xdr:nvPicPr>
        <xdr:cNvPr id="15" name="图片 26" descr="c0a979acd93c8cb2410714f75fca365"/>
        <xdr:cNvPicPr>
          <a:picLocks noChangeAspect="1" noChangeArrowheads="1"/>
        </xdr:cNvPicPr>
      </xdr:nvPicPr>
      <xdr:blipFill>
        <a:blip r:embed="rId10" cstate="print">
          <a:extLst>
            <a:ext uri="{28A0092B-C50C-407E-A947-70E740481C1C}">
              <a14:useLocalDpi xmlns:a14="http://schemas.microsoft.com/office/drawing/2010/main" val="0"/>
            </a:ext>
          </a:extLst>
        </a:blip>
        <a:srcRect/>
        <a:stretch>
          <a:fillRect/>
        </a:stretch>
      </xdr:blipFill>
      <xdr:spPr>
        <a:xfrm>
          <a:off x="2305050" y="11372850"/>
          <a:ext cx="118110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666750</xdr:colOff>
      <xdr:row>9</xdr:row>
      <xdr:rowOff>28575</xdr:rowOff>
    </xdr:from>
    <xdr:to>
      <xdr:col>2</xdr:col>
      <xdr:colOff>1114425</xdr:colOff>
      <xdr:row>9</xdr:row>
      <xdr:rowOff>723900</xdr:rowOff>
    </xdr:to>
    <xdr:pic>
      <xdr:nvPicPr>
        <xdr:cNvPr id="16" name="图片 23" descr="TB2wk7DmnnI8KJjSszgXXc8ApXa_!!2934892765.jpg_430x430q90.jpg"/>
        <xdr:cNvPicPr>
          <a:picLocks noChangeAspect="1" noChangeArrowheads="1"/>
        </xdr:cNvPicPr>
      </xdr:nvPicPr>
      <xdr:blipFill>
        <a:blip r:embed="rId11" cstate="print">
          <a:extLst>
            <a:ext uri="{28A0092B-C50C-407E-A947-70E740481C1C}">
              <a14:useLocalDpi xmlns:a14="http://schemas.microsoft.com/office/drawing/2010/main" val="0"/>
            </a:ext>
          </a:extLst>
        </a:blip>
        <a:srcRect/>
        <a:stretch>
          <a:fillRect/>
        </a:stretch>
      </xdr:blipFill>
      <xdr:spPr>
        <a:xfrm>
          <a:off x="2286000" y="10420350"/>
          <a:ext cx="447675"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1085850</xdr:colOff>
      <xdr:row>9</xdr:row>
      <xdr:rowOff>85725</xdr:rowOff>
    </xdr:from>
    <xdr:to>
      <xdr:col>2</xdr:col>
      <xdr:colOff>1571625</xdr:colOff>
      <xdr:row>9</xdr:row>
      <xdr:rowOff>876300</xdr:rowOff>
    </xdr:to>
    <xdr:pic>
      <xdr:nvPicPr>
        <xdr:cNvPr id="17" name="图片 24" descr="d83e8d8cea45630fc5aab12b68a5c24.png"/>
        <xdr:cNvPicPr>
          <a:picLocks noChangeAspect="1" noChangeArrowheads="1"/>
        </xdr:cNvPicPr>
      </xdr:nvPicPr>
      <xdr:blipFill>
        <a:blip r:embed="rId12" cstate="print">
          <a:extLst>
            <a:ext uri="{28A0092B-C50C-407E-A947-70E740481C1C}">
              <a14:useLocalDpi xmlns:a14="http://schemas.microsoft.com/office/drawing/2010/main" val="0"/>
            </a:ext>
          </a:extLst>
        </a:blip>
        <a:srcRect/>
        <a:stretch>
          <a:fillRect/>
        </a:stretch>
      </xdr:blipFill>
      <xdr:spPr>
        <a:xfrm>
          <a:off x="2705100" y="10477500"/>
          <a:ext cx="4857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923925</xdr:colOff>
      <xdr:row>12</xdr:row>
      <xdr:rowOff>28575</xdr:rowOff>
    </xdr:from>
    <xdr:to>
      <xdr:col>2</xdr:col>
      <xdr:colOff>1704975</xdr:colOff>
      <xdr:row>12</xdr:row>
      <xdr:rowOff>800100</xdr:rowOff>
    </xdr:to>
    <xdr:pic>
      <xdr:nvPicPr>
        <xdr:cNvPr id="18" name="图片 21" descr="TB2B9.Dn8jTBKNjSZFDXXbVgVXa_!!4059204524.jpg_430x430q90.jpg"/>
        <xdr:cNvPicPr>
          <a:picLocks noChangeAspect="1" noChangeArrowheads="1"/>
        </xdr:cNvPicPr>
      </xdr:nvPicPr>
      <xdr:blipFill>
        <a:blip r:embed="rId13" cstate="print">
          <a:extLst>
            <a:ext uri="{28A0092B-C50C-407E-A947-70E740481C1C}">
              <a14:useLocalDpi xmlns:a14="http://schemas.microsoft.com/office/drawing/2010/main" val="0"/>
            </a:ext>
          </a:extLst>
        </a:blip>
        <a:srcRect/>
        <a:stretch>
          <a:fillRect/>
        </a:stretch>
      </xdr:blipFill>
      <xdr:spPr>
        <a:xfrm>
          <a:off x="2543175" y="13220700"/>
          <a:ext cx="7810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0</xdr:colOff>
      <xdr:row>12</xdr:row>
      <xdr:rowOff>0</xdr:rowOff>
    </xdr:from>
    <xdr:to>
      <xdr:col>3</xdr:col>
      <xdr:colOff>304800</xdr:colOff>
      <xdr:row>13</xdr:row>
      <xdr:rowOff>133350</xdr:rowOff>
    </xdr:to>
    <xdr:sp>
      <xdr:nvSpPr>
        <xdr:cNvPr id="2" name="AutoShape 2" descr="https://img14.360buyimg.com/n0/jfs/t1/195249/31/36990/94275/64ef0f98F516e7ae2/2be63b910572e4d7.jpg.avif"/>
        <xdr:cNvSpPr>
          <a:spLocks noChangeAspect="1" noChangeArrowheads="1"/>
        </xdr:cNvSpPr>
      </xdr:nvSpPr>
      <xdr:spPr>
        <a:xfrm>
          <a:off x="3248025" y="8848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12</xdr:row>
      <xdr:rowOff>0</xdr:rowOff>
    </xdr:from>
    <xdr:to>
      <xdr:col>3</xdr:col>
      <xdr:colOff>304800</xdr:colOff>
      <xdr:row>13</xdr:row>
      <xdr:rowOff>133350</xdr:rowOff>
    </xdr:to>
    <xdr:sp>
      <xdr:nvSpPr>
        <xdr:cNvPr id="3" name="AutoShape 3" descr="https://img14.360buyimg.com/n0/jfs/t1/195249/31/36990/94275/64ef0f98F516e7ae2/2be63b910572e4d7.jpg.avif"/>
        <xdr:cNvSpPr>
          <a:spLocks noChangeAspect="1" noChangeArrowheads="1"/>
        </xdr:cNvSpPr>
      </xdr:nvSpPr>
      <xdr:spPr>
        <a:xfrm>
          <a:off x="3248025" y="8848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0</xdr:colOff>
      <xdr:row>12</xdr:row>
      <xdr:rowOff>0</xdr:rowOff>
    </xdr:from>
    <xdr:to>
      <xdr:col>3</xdr:col>
      <xdr:colOff>304800</xdr:colOff>
      <xdr:row>13</xdr:row>
      <xdr:rowOff>133350</xdr:rowOff>
    </xdr:to>
    <xdr:sp>
      <xdr:nvSpPr>
        <xdr:cNvPr id="2" name="AutoShape 2" descr="https://img14.360buyimg.com/n0/jfs/t1/195249/31/36990/94275/64ef0f98F516e7ae2/2be63b910572e4d7.jpg.avif"/>
        <xdr:cNvSpPr>
          <a:spLocks noChangeAspect="1" noChangeArrowheads="1"/>
        </xdr:cNvSpPr>
      </xdr:nvSpPr>
      <xdr:spPr>
        <a:xfrm>
          <a:off x="3248025" y="8848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12</xdr:row>
      <xdr:rowOff>0</xdr:rowOff>
    </xdr:from>
    <xdr:to>
      <xdr:col>3</xdr:col>
      <xdr:colOff>304800</xdr:colOff>
      <xdr:row>13</xdr:row>
      <xdr:rowOff>133350</xdr:rowOff>
    </xdr:to>
    <xdr:sp>
      <xdr:nvSpPr>
        <xdr:cNvPr id="3" name="AutoShape 3" descr="https://img14.360buyimg.com/n0/jfs/t1/195249/31/36990/94275/64ef0f98F516e7ae2/2be63b910572e4d7.jpg.avif"/>
        <xdr:cNvSpPr>
          <a:spLocks noChangeAspect="1" noChangeArrowheads="1"/>
        </xdr:cNvSpPr>
      </xdr:nvSpPr>
      <xdr:spPr>
        <a:xfrm>
          <a:off x="3248025" y="8848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0</xdr:colOff>
      <xdr:row>12</xdr:row>
      <xdr:rowOff>0</xdr:rowOff>
    </xdr:from>
    <xdr:to>
      <xdr:col>3</xdr:col>
      <xdr:colOff>304800</xdr:colOff>
      <xdr:row>13</xdr:row>
      <xdr:rowOff>133350</xdr:rowOff>
    </xdr:to>
    <xdr:sp>
      <xdr:nvSpPr>
        <xdr:cNvPr id="19" name="AutoShape 2" descr="https://img14.360buyimg.com/n0/jfs/t1/195249/31/36990/94275/64ef0f98F516e7ae2/2be63b910572e4d7.jpg.avif"/>
        <xdr:cNvSpPr>
          <a:spLocks noChangeAspect="1" noChangeArrowheads="1"/>
        </xdr:cNvSpPr>
      </xdr:nvSpPr>
      <xdr:spPr>
        <a:xfrm>
          <a:off x="3248025" y="8848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12</xdr:row>
      <xdr:rowOff>0</xdr:rowOff>
    </xdr:from>
    <xdr:to>
      <xdr:col>3</xdr:col>
      <xdr:colOff>304800</xdr:colOff>
      <xdr:row>13</xdr:row>
      <xdr:rowOff>133350</xdr:rowOff>
    </xdr:to>
    <xdr:sp>
      <xdr:nvSpPr>
        <xdr:cNvPr id="20" name="AutoShape 3" descr="https://img14.360buyimg.com/n0/jfs/t1/195249/31/36990/94275/64ef0f98F516e7ae2/2be63b910572e4d7.jpg.avif"/>
        <xdr:cNvSpPr>
          <a:spLocks noChangeAspect="1" noChangeArrowheads="1"/>
        </xdr:cNvSpPr>
      </xdr:nvSpPr>
      <xdr:spPr>
        <a:xfrm>
          <a:off x="3248025" y="8848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828675</xdr:colOff>
      <xdr:row>4</xdr:row>
      <xdr:rowOff>160132</xdr:rowOff>
    </xdr:from>
    <xdr:to>
      <xdr:col>3</xdr:col>
      <xdr:colOff>1933575</xdr:colOff>
      <xdr:row>4</xdr:row>
      <xdr:rowOff>1133475</xdr:rowOff>
    </xdr:to>
    <xdr:pic>
      <xdr:nvPicPr>
        <xdr:cNvPr id="9" name="图片 8"/>
        <xdr:cNvPicPr>
          <a:picLocks noChangeAspect="1"/>
        </xdr:cNvPicPr>
      </xdr:nvPicPr>
      <xdr:blipFill>
        <a:blip r:embed="rId1"/>
        <a:stretch>
          <a:fillRect/>
        </a:stretch>
      </xdr:blipFill>
      <xdr:spPr>
        <a:xfrm rot="10800000" flipH="1" flipV="1">
          <a:off x="4962525" y="4903470"/>
          <a:ext cx="1104900" cy="973455"/>
        </a:xfrm>
        <a:prstGeom prst="rect">
          <a:avLst/>
        </a:prstGeom>
      </xdr:spPr>
    </xdr:pic>
    <xdr:clientData/>
  </xdr:twoCellAnchor>
  <xdr:twoCellAnchor editAs="oneCell">
    <xdr:from>
      <xdr:col>3</xdr:col>
      <xdr:colOff>619124</xdr:colOff>
      <xdr:row>5</xdr:row>
      <xdr:rowOff>333375</xdr:rowOff>
    </xdr:from>
    <xdr:to>
      <xdr:col>3</xdr:col>
      <xdr:colOff>2125436</xdr:colOff>
      <xdr:row>5</xdr:row>
      <xdr:rowOff>1504950</xdr:rowOff>
    </xdr:to>
    <xdr:pic>
      <xdr:nvPicPr>
        <xdr:cNvPr id="10" name="图片 9"/>
        <xdr:cNvPicPr>
          <a:picLocks noChangeAspect="1"/>
        </xdr:cNvPicPr>
      </xdr:nvPicPr>
      <xdr:blipFill>
        <a:blip r:embed="rId2"/>
        <a:srcRect l="1127" t="307" r="-281" b="18186"/>
        <a:stretch>
          <a:fillRect/>
        </a:stretch>
      </xdr:blipFill>
      <xdr:spPr>
        <a:xfrm>
          <a:off x="4752340" y="6286500"/>
          <a:ext cx="1506855" cy="1171575"/>
        </a:xfrm>
        <a:prstGeom prst="rect">
          <a:avLst/>
        </a:prstGeom>
      </xdr:spPr>
    </xdr:pic>
    <xdr:clientData/>
  </xdr:twoCellAnchor>
  <xdr:twoCellAnchor editAs="oneCell">
    <xdr:from>
      <xdr:col>4</xdr:col>
      <xdr:colOff>0</xdr:colOff>
      <xdr:row>11</xdr:row>
      <xdr:rowOff>0</xdr:rowOff>
    </xdr:from>
    <xdr:to>
      <xdr:col>4</xdr:col>
      <xdr:colOff>304800</xdr:colOff>
      <xdr:row>12</xdr:row>
      <xdr:rowOff>133350</xdr:rowOff>
    </xdr:to>
    <xdr:sp>
      <xdr:nvSpPr>
        <xdr:cNvPr id="11" name="AutoShape 2" descr="https://img14.360buyimg.com/n0/jfs/t1/195249/31/36990/94275/64ef0f98F516e7ae2/2be63b910572e4d7.jpg.avif"/>
        <xdr:cNvSpPr>
          <a:spLocks noChangeAspect="1" noChangeArrowheads="1"/>
        </xdr:cNvSpPr>
      </xdr:nvSpPr>
      <xdr:spPr>
        <a:xfrm>
          <a:off x="6715125" y="9553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11</xdr:row>
      <xdr:rowOff>0</xdr:rowOff>
    </xdr:from>
    <xdr:to>
      <xdr:col>4</xdr:col>
      <xdr:colOff>304800</xdr:colOff>
      <xdr:row>12</xdr:row>
      <xdr:rowOff>133350</xdr:rowOff>
    </xdr:to>
    <xdr:sp>
      <xdr:nvSpPr>
        <xdr:cNvPr id="12" name="AutoShape 3" descr="https://img14.360buyimg.com/n0/jfs/t1/195249/31/36990/94275/64ef0f98F516e7ae2/2be63b910572e4d7.jpg.avif"/>
        <xdr:cNvSpPr>
          <a:spLocks noChangeAspect="1" noChangeArrowheads="1"/>
        </xdr:cNvSpPr>
      </xdr:nvSpPr>
      <xdr:spPr>
        <a:xfrm>
          <a:off x="6715125" y="9553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619124</xdr:colOff>
      <xdr:row>6</xdr:row>
      <xdr:rowOff>57151</xdr:rowOff>
    </xdr:from>
    <xdr:to>
      <xdr:col>3</xdr:col>
      <xdr:colOff>2028825</xdr:colOff>
      <xdr:row>6</xdr:row>
      <xdr:rowOff>828675</xdr:rowOff>
    </xdr:to>
    <xdr:pic>
      <xdr:nvPicPr>
        <xdr:cNvPr id="13" name="图片 12"/>
        <xdr:cNvPicPr>
          <a:picLocks noChangeAspect="1"/>
        </xdr:cNvPicPr>
      </xdr:nvPicPr>
      <xdr:blipFill>
        <a:blip r:embed="rId3"/>
        <a:stretch>
          <a:fillRect/>
        </a:stretch>
      </xdr:blipFill>
      <xdr:spPr>
        <a:xfrm>
          <a:off x="4752340" y="7648575"/>
          <a:ext cx="1410335" cy="771525"/>
        </a:xfrm>
        <a:prstGeom prst="rect">
          <a:avLst/>
        </a:prstGeom>
      </xdr:spPr>
    </xdr:pic>
    <xdr:clientData/>
  </xdr:twoCellAnchor>
  <xdr:twoCellAnchor editAs="oneCell">
    <xdr:from>
      <xdr:col>3</xdr:col>
      <xdr:colOff>647700</xdr:colOff>
      <xdr:row>3</xdr:row>
      <xdr:rowOff>314324</xdr:rowOff>
    </xdr:from>
    <xdr:to>
      <xdr:col>3</xdr:col>
      <xdr:colOff>2266949</xdr:colOff>
      <xdr:row>3</xdr:row>
      <xdr:rowOff>2505075</xdr:rowOff>
    </xdr:to>
    <xdr:pic>
      <xdr:nvPicPr>
        <xdr:cNvPr id="14" name="图片 13"/>
        <xdr:cNvPicPr>
          <a:picLocks noChangeAspect="1"/>
        </xdr:cNvPicPr>
      </xdr:nvPicPr>
      <xdr:blipFill>
        <a:blip r:embed="rId4"/>
        <a:stretch>
          <a:fillRect/>
        </a:stretch>
      </xdr:blipFill>
      <xdr:spPr>
        <a:xfrm rot="10800000" flipV="1">
          <a:off x="4781550" y="2247265"/>
          <a:ext cx="1618615" cy="2191385"/>
        </a:xfrm>
        <a:prstGeom prst="rect">
          <a:avLst/>
        </a:prstGeom>
      </xdr:spPr>
    </xdr:pic>
    <xdr:clientData/>
  </xdr:twoCellAnchor>
  <xdr:twoCellAnchor editAs="oneCell">
    <xdr:from>
      <xdr:col>3</xdr:col>
      <xdr:colOff>819150</xdr:colOff>
      <xdr:row>2</xdr:row>
      <xdr:rowOff>178373</xdr:rowOff>
    </xdr:from>
    <xdr:to>
      <xdr:col>3</xdr:col>
      <xdr:colOff>2028825</xdr:colOff>
      <xdr:row>2</xdr:row>
      <xdr:rowOff>1083976</xdr:rowOff>
    </xdr:to>
    <xdr:pic>
      <xdr:nvPicPr>
        <xdr:cNvPr id="15" name="图片 14"/>
        <xdr:cNvPicPr>
          <a:picLocks noChangeAspect="1"/>
        </xdr:cNvPicPr>
      </xdr:nvPicPr>
      <xdr:blipFill>
        <a:blip r:embed="rId5"/>
        <a:stretch>
          <a:fillRect/>
        </a:stretch>
      </xdr:blipFill>
      <xdr:spPr>
        <a:xfrm>
          <a:off x="4953000" y="996950"/>
          <a:ext cx="1209675" cy="906145"/>
        </a:xfrm>
        <a:prstGeom prst="rect">
          <a:avLst/>
        </a:prstGeom>
      </xdr:spPr>
    </xdr:pic>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0</xdr:colOff>
      <xdr:row>11</xdr:row>
      <xdr:rowOff>0</xdr:rowOff>
    </xdr:from>
    <xdr:to>
      <xdr:col>3</xdr:col>
      <xdr:colOff>304800</xdr:colOff>
      <xdr:row>12</xdr:row>
      <xdr:rowOff>133350</xdr:rowOff>
    </xdr:to>
    <xdr:sp>
      <xdr:nvSpPr>
        <xdr:cNvPr id="4" name="AutoShape 2" descr="https://img14.360buyimg.com/n0/jfs/t1/195249/31/36990/94275/64ef0f98F516e7ae2/2be63b910572e4d7.jpg.avif"/>
        <xdr:cNvSpPr>
          <a:spLocks noChangeAspect="1" noChangeArrowheads="1"/>
        </xdr:cNvSpPr>
      </xdr:nvSpPr>
      <xdr:spPr>
        <a:xfrm>
          <a:off x="2962275" y="6972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11</xdr:row>
      <xdr:rowOff>0</xdr:rowOff>
    </xdr:from>
    <xdr:to>
      <xdr:col>3</xdr:col>
      <xdr:colOff>304800</xdr:colOff>
      <xdr:row>12</xdr:row>
      <xdr:rowOff>133350</xdr:rowOff>
    </xdr:to>
    <xdr:sp>
      <xdr:nvSpPr>
        <xdr:cNvPr id="5" name="AutoShape 3" descr="https://img14.360buyimg.com/n0/jfs/t1/195249/31/36990/94275/64ef0f98F516e7ae2/2be63b910572e4d7.jpg.avif"/>
        <xdr:cNvSpPr>
          <a:spLocks noChangeAspect="1" noChangeArrowheads="1"/>
        </xdr:cNvSpPr>
      </xdr:nvSpPr>
      <xdr:spPr>
        <a:xfrm>
          <a:off x="2962275" y="6972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0</xdr:colOff>
      <xdr:row>11</xdr:row>
      <xdr:rowOff>0</xdr:rowOff>
    </xdr:from>
    <xdr:to>
      <xdr:col>3</xdr:col>
      <xdr:colOff>304800</xdr:colOff>
      <xdr:row>12</xdr:row>
      <xdr:rowOff>133350</xdr:rowOff>
    </xdr:to>
    <xdr:sp>
      <xdr:nvSpPr>
        <xdr:cNvPr id="4" name="AutoShape 2" descr="https://img14.360buyimg.com/n0/jfs/t1/195249/31/36990/94275/64ef0f98F516e7ae2/2be63b910572e4d7.jpg.avif"/>
        <xdr:cNvSpPr>
          <a:spLocks noChangeAspect="1" noChangeArrowheads="1"/>
        </xdr:cNvSpPr>
      </xdr:nvSpPr>
      <xdr:spPr>
        <a:xfrm>
          <a:off x="2962275" y="6972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11</xdr:row>
      <xdr:rowOff>0</xdr:rowOff>
    </xdr:from>
    <xdr:to>
      <xdr:col>3</xdr:col>
      <xdr:colOff>304800</xdr:colOff>
      <xdr:row>12</xdr:row>
      <xdr:rowOff>133350</xdr:rowOff>
    </xdr:to>
    <xdr:sp>
      <xdr:nvSpPr>
        <xdr:cNvPr id="5" name="AutoShape 3" descr="https://img14.360buyimg.com/n0/jfs/t1/195249/31/36990/94275/64ef0f98F516e7ae2/2be63b910572e4d7.jpg.avif"/>
        <xdr:cNvSpPr>
          <a:spLocks noChangeAspect="1" noChangeArrowheads="1"/>
        </xdr:cNvSpPr>
      </xdr:nvSpPr>
      <xdr:spPr>
        <a:xfrm>
          <a:off x="2962275" y="6972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0</xdr:colOff>
      <xdr:row>11</xdr:row>
      <xdr:rowOff>0</xdr:rowOff>
    </xdr:from>
    <xdr:to>
      <xdr:col>3</xdr:col>
      <xdr:colOff>304800</xdr:colOff>
      <xdr:row>12</xdr:row>
      <xdr:rowOff>133350</xdr:rowOff>
    </xdr:to>
    <xdr:sp>
      <xdr:nvSpPr>
        <xdr:cNvPr id="2" name="AutoShape 2" descr="https://img14.360buyimg.com/n0/jfs/t1/195249/31/36990/94275/64ef0f98F516e7ae2/2be63b910572e4d7.jpg.avif"/>
        <xdr:cNvSpPr>
          <a:spLocks noChangeAspect="1" noChangeArrowheads="1"/>
        </xdr:cNvSpPr>
      </xdr:nvSpPr>
      <xdr:spPr>
        <a:xfrm>
          <a:off x="2962275" y="6972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11</xdr:row>
      <xdr:rowOff>0</xdr:rowOff>
    </xdr:from>
    <xdr:to>
      <xdr:col>3</xdr:col>
      <xdr:colOff>304800</xdr:colOff>
      <xdr:row>12</xdr:row>
      <xdr:rowOff>133350</xdr:rowOff>
    </xdr:to>
    <xdr:sp>
      <xdr:nvSpPr>
        <xdr:cNvPr id="3" name="AutoShape 3" descr="https://img14.360buyimg.com/n0/jfs/t1/195249/31/36990/94275/64ef0f98F516e7ae2/2be63b910572e4d7.jpg.avif"/>
        <xdr:cNvSpPr>
          <a:spLocks noChangeAspect="1" noChangeArrowheads="1"/>
        </xdr:cNvSpPr>
      </xdr:nvSpPr>
      <xdr:spPr>
        <a:xfrm>
          <a:off x="2962275" y="6972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3</xdr:col>
      <xdr:colOff>171451</xdr:colOff>
      <xdr:row>5</xdr:row>
      <xdr:rowOff>209549</xdr:rowOff>
    </xdr:from>
    <xdr:to>
      <xdr:col>3</xdr:col>
      <xdr:colOff>342901</xdr:colOff>
      <xdr:row>5</xdr:row>
      <xdr:rowOff>361950</xdr:rowOff>
    </xdr:to>
    <xdr:sp>
      <xdr:nvSpPr>
        <xdr:cNvPr id="4" name="矩形 3"/>
        <xdr:cNvSpPr/>
      </xdr:nvSpPr>
      <xdr:spPr>
        <a:xfrm>
          <a:off x="2133600" y="2733040"/>
          <a:ext cx="171450" cy="153035"/>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CN" altLang="en-US" sz="1100"/>
        </a:p>
      </xdr:txBody>
    </xdr:sp>
    <xdr:clientData/>
  </xdr:twoCellAnchor>
  <xdr:twoCellAnchor>
    <xdr:from>
      <xdr:col>3</xdr:col>
      <xdr:colOff>180975</xdr:colOff>
      <xdr:row>6</xdr:row>
      <xdr:rowOff>190501</xdr:rowOff>
    </xdr:from>
    <xdr:to>
      <xdr:col>3</xdr:col>
      <xdr:colOff>333375</xdr:colOff>
      <xdr:row>6</xdr:row>
      <xdr:rowOff>342901</xdr:rowOff>
    </xdr:to>
    <xdr:sp>
      <xdr:nvSpPr>
        <xdr:cNvPr id="5" name="矩形 4"/>
        <xdr:cNvSpPr/>
      </xdr:nvSpPr>
      <xdr:spPr>
        <a:xfrm>
          <a:off x="2143125" y="3181350"/>
          <a:ext cx="152400" cy="1524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CN" altLang="en-US" sz="1100"/>
        </a:p>
      </xdr:txBody>
    </xdr:sp>
    <xdr:clientData/>
  </xdr:twoCellAnchor>
  <xdr:twoCellAnchor>
    <xdr:from>
      <xdr:col>3</xdr:col>
      <xdr:colOff>180975</xdr:colOff>
      <xdr:row>7</xdr:row>
      <xdr:rowOff>219074</xdr:rowOff>
    </xdr:from>
    <xdr:to>
      <xdr:col>3</xdr:col>
      <xdr:colOff>342900</xdr:colOff>
      <xdr:row>7</xdr:row>
      <xdr:rowOff>342900</xdr:rowOff>
    </xdr:to>
    <xdr:sp>
      <xdr:nvSpPr>
        <xdr:cNvPr id="7" name="矩形 6"/>
        <xdr:cNvSpPr/>
      </xdr:nvSpPr>
      <xdr:spPr>
        <a:xfrm>
          <a:off x="2143125" y="3676015"/>
          <a:ext cx="161925" cy="12446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CN" altLang="en-US" sz="1100"/>
        </a:p>
      </xdr:txBody>
    </xdr:sp>
    <xdr:clientData/>
  </xdr:twoCellAnchor>
  <xdr:twoCellAnchor>
    <xdr:from>
      <xdr:col>4</xdr:col>
      <xdr:colOff>161925</xdr:colOff>
      <xdr:row>5</xdr:row>
      <xdr:rowOff>171449</xdr:rowOff>
    </xdr:from>
    <xdr:to>
      <xdr:col>4</xdr:col>
      <xdr:colOff>323850</xdr:colOff>
      <xdr:row>5</xdr:row>
      <xdr:rowOff>304800</xdr:rowOff>
    </xdr:to>
    <xdr:sp>
      <xdr:nvSpPr>
        <xdr:cNvPr id="8" name="矩形 7"/>
        <xdr:cNvSpPr/>
      </xdr:nvSpPr>
      <xdr:spPr>
        <a:xfrm>
          <a:off x="3352800" y="2694940"/>
          <a:ext cx="161925" cy="133985"/>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CN" altLang="en-US" sz="1100"/>
        </a:p>
      </xdr:txBody>
    </xdr:sp>
    <xdr:clientData/>
  </xdr:twoCellAnchor>
  <xdr:twoCellAnchor>
    <xdr:from>
      <xdr:col>4</xdr:col>
      <xdr:colOff>161926</xdr:colOff>
      <xdr:row>6</xdr:row>
      <xdr:rowOff>190499</xdr:rowOff>
    </xdr:from>
    <xdr:to>
      <xdr:col>4</xdr:col>
      <xdr:colOff>333376</xdr:colOff>
      <xdr:row>6</xdr:row>
      <xdr:rowOff>333375</xdr:rowOff>
    </xdr:to>
    <xdr:sp>
      <xdr:nvSpPr>
        <xdr:cNvPr id="9" name="矩形 8"/>
        <xdr:cNvSpPr/>
      </xdr:nvSpPr>
      <xdr:spPr>
        <a:xfrm>
          <a:off x="3352800" y="3180715"/>
          <a:ext cx="171450" cy="14351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CN" altLang="en-US" sz="1100"/>
        </a:p>
      </xdr:txBody>
    </xdr:sp>
    <xdr:clientData/>
  </xdr:twoCellAnchor>
  <xdr:twoCellAnchor>
    <xdr:from>
      <xdr:col>4</xdr:col>
      <xdr:colOff>142875</xdr:colOff>
      <xdr:row>7</xdr:row>
      <xdr:rowOff>152399</xdr:rowOff>
    </xdr:from>
    <xdr:to>
      <xdr:col>4</xdr:col>
      <xdr:colOff>323850</xdr:colOff>
      <xdr:row>7</xdr:row>
      <xdr:rowOff>295274</xdr:rowOff>
    </xdr:to>
    <xdr:sp>
      <xdr:nvSpPr>
        <xdr:cNvPr id="10" name="矩形 9"/>
        <xdr:cNvSpPr/>
      </xdr:nvSpPr>
      <xdr:spPr>
        <a:xfrm>
          <a:off x="3333750" y="3609340"/>
          <a:ext cx="180975" cy="142875"/>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CN" altLang="en-US" sz="1100"/>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0.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workbookViewId="0">
      <selection activeCell="I4" sqref="I4"/>
    </sheetView>
  </sheetViews>
  <sheetFormatPr defaultColWidth="9" defaultRowHeight="18.75" outlineLevelCol="6"/>
  <cols>
    <col min="1" max="1" width="12.375" style="76" customWidth="1"/>
    <col min="2" max="2" width="7.625" style="76" customWidth="1"/>
    <col min="3" max="3" width="7.25" style="76" customWidth="1"/>
    <col min="4" max="4" width="11.5" style="76" customWidth="1"/>
    <col min="5" max="5" width="20.25" style="76" customWidth="1"/>
    <col min="6" max="6" width="16" style="76" customWidth="1"/>
    <col min="7" max="7" width="14.375" style="76" customWidth="1"/>
  </cols>
  <sheetData>
    <row r="1" ht="25.5" spans="1:7">
      <c r="A1" s="77" t="s">
        <v>0</v>
      </c>
      <c r="B1" s="77"/>
      <c r="C1" s="77"/>
      <c r="D1" s="77"/>
      <c r="E1" s="77"/>
      <c r="F1" s="77"/>
      <c r="G1" s="77"/>
    </row>
    <row r="2" ht="64.5" customHeight="1" spans="1:7">
      <c r="A2" s="78" t="s">
        <v>1</v>
      </c>
      <c r="B2" s="78" t="s">
        <v>2</v>
      </c>
      <c r="C2" s="78" t="s">
        <v>3</v>
      </c>
      <c r="D2" s="78" t="s">
        <v>4</v>
      </c>
      <c r="E2" s="78" t="s">
        <v>5</v>
      </c>
      <c r="F2" s="78" t="s">
        <v>6</v>
      </c>
      <c r="G2" s="78" t="s">
        <v>7</v>
      </c>
    </row>
    <row r="3" s="9" customFormat="1" ht="81" customHeight="1" spans="1:7">
      <c r="A3" s="13" t="s">
        <v>8</v>
      </c>
      <c r="B3" s="11">
        <v>4</v>
      </c>
      <c r="C3" s="11" t="s">
        <v>9</v>
      </c>
      <c r="D3" s="11" t="s">
        <v>10</v>
      </c>
      <c r="E3" s="11" t="s">
        <v>11</v>
      </c>
      <c r="F3" s="11">
        <v>31680</v>
      </c>
      <c r="G3" s="11"/>
    </row>
    <row r="4" s="9" customFormat="1" ht="81" customHeight="1" spans="1:7">
      <c r="A4" s="13" t="s">
        <v>12</v>
      </c>
      <c r="B4" s="11">
        <v>2</v>
      </c>
      <c r="C4" s="11"/>
      <c r="D4" s="11"/>
      <c r="E4" s="11">
        <v>400</v>
      </c>
      <c r="F4" s="11">
        <v>800</v>
      </c>
      <c r="G4" s="11"/>
    </row>
    <row r="5" s="9" customFormat="1" ht="81" customHeight="1" spans="1:7">
      <c r="A5" s="11" t="s">
        <v>13</v>
      </c>
      <c r="B5" s="11">
        <v>8</v>
      </c>
      <c r="C5" s="11" t="s">
        <v>14</v>
      </c>
      <c r="D5" s="13" t="s">
        <v>15</v>
      </c>
      <c r="E5" s="13">
        <v>2016</v>
      </c>
      <c r="F5" s="11">
        <v>16128</v>
      </c>
      <c r="G5" s="11"/>
    </row>
    <row r="6" s="9" customFormat="1" ht="81" customHeight="1" spans="1:7">
      <c r="A6" s="11" t="s">
        <v>16</v>
      </c>
      <c r="B6" s="11">
        <v>8</v>
      </c>
      <c r="C6" s="11" t="s">
        <v>14</v>
      </c>
      <c r="D6" s="11"/>
      <c r="E6" s="11">
        <v>150</v>
      </c>
      <c r="F6" s="11">
        <v>1200</v>
      </c>
      <c r="G6" s="11"/>
    </row>
    <row r="7" s="9" customFormat="1" ht="81" customHeight="1" spans="1:7">
      <c r="A7" s="11"/>
      <c r="B7" s="11"/>
      <c r="C7" s="11"/>
      <c r="D7" s="11"/>
      <c r="E7" s="11" t="s">
        <v>17</v>
      </c>
      <c r="F7" s="11">
        <f>SUM(F3:F6)</f>
        <v>49808</v>
      </c>
      <c r="G7" s="11"/>
    </row>
    <row r="8" s="45" customFormat="1" spans="1:7">
      <c r="A8" s="79"/>
      <c r="B8" s="79"/>
      <c r="C8" s="79"/>
      <c r="D8" s="79"/>
      <c r="E8" s="80"/>
      <c r="F8" s="79"/>
      <c r="G8" s="79"/>
    </row>
    <row r="9" s="45" customFormat="1" spans="1:7">
      <c r="A9" s="79"/>
      <c r="B9" s="79"/>
      <c r="C9" s="79"/>
      <c r="D9" s="79"/>
      <c r="E9" s="79"/>
      <c r="F9" s="79"/>
      <c r="G9" s="79"/>
    </row>
    <row r="10" s="45" customFormat="1" spans="1:7">
      <c r="A10" s="79"/>
      <c r="B10" s="79"/>
      <c r="C10" s="79"/>
      <c r="D10" s="79"/>
      <c r="E10" s="79"/>
      <c r="F10" s="79"/>
      <c r="G10" s="79"/>
    </row>
    <row r="11" s="45" customFormat="1" spans="1:7">
      <c r="A11" s="79"/>
      <c r="B11" s="79"/>
      <c r="C11" s="79"/>
      <c r="D11" s="79"/>
      <c r="E11" s="79"/>
      <c r="F11" s="79"/>
      <c r="G11" s="79"/>
    </row>
    <row r="12" s="45" customFormat="1" spans="1:7">
      <c r="A12" s="79"/>
      <c r="B12" s="79"/>
      <c r="C12" s="79"/>
      <c r="D12" s="79"/>
      <c r="E12" s="79"/>
      <c r="F12" s="79"/>
      <c r="G12" s="79"/>
    </row>
    <row r="13" s="45" customFormat="1" spans="1:7">
      <c r="A13" s="79"/>
      <c r="B13" s="79"/>
      <c r="C13" s="79"/>
      <c r="D13" s="79"/>
      <c r="E13" s="79"/>
      <c r="F13" s="79"/>
      <c r="G13" s="79"/>
    </row>
    <row r="14" s="45" customFormat="1" spans="1:7">
      <c r="A14" s="79"/>
      <c r="B14" s="79"/>
      <c r="C14" s="79"/>
      <c r="D14" s="79"/>
      <c r="E14" s="79"/>
      <c r="F14" s="79"/>
      <c r="G14" s="79"/>
    </row>
    <row r="15" s="45" customFormat="1" spans="1:7">
      <c r="A15" s="79"/>
      <c r="B15" s="79"/>
      <c r="C15" s="79"/>
      <c r="D15" s="79"/>
      <c r="E15" s="79"/>
      <c r="F15" s="79"/>
      <c r="G15" s="79"/>
    </row>
  </sheetData>
  <mergeCells count="1">
    <mergeCell ref="A1:G1"/>
  </mergeCells>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topLeftCell="A7" workbookViewId="0">
      <selection activeCell="F9" sqref="F9"/>
    </sheetView>
  </sheetViews>
  <sheetFormatPr defaultColWidth="9" defaultRowHeight="13.5" outlineLevelCol="5"/>
  <cols>
    <col min="1" max="1" width="6.875" customWidth="1"/>
    <col min="2" max="2" width="27.125" customWidth="1"/>
    <col min="3" max="3" width="8.625" customWidth="1"/>
    <col min="4" max="4" width="10.5" customWidth="1"/>
    <col min="5" max="5" width="16.875" customWidth="1"/>
    <col min="6" max="6" width="17.5" customWidth="1"/>
  </cols>
  <sheetData>
    <row r="1" ht="31.5" spans="1:6">
      <c r="A1" s="46" t="s">
        <v>79</v>
      </c>
      <c r="B1" s="46"/>
      <c r="C1" s="46"/>
      <c r="D1" s="46"/>
      <c r="E1" s="46"/>
      <c r="F1" s="46"/>
    </row>
    <row r="2" ht="33" customHeight="1" spans="1:6">
      <c r="A2" s="47" t="s">
        <v>73</v>
      </c>
      <c r="B2" s="47" t="s">
        <v>74</v>
      </c>
      <c r="C2" s="47" t="s">
        <v>3</v>
      </c>
      <c r="D2" s="47" t="s">
        <v>2</v>
      </c>
      <c r="E2" s="47" t="s">
        <v>18</v>
      </c>
      <c r="F2" s="47" t="s">
        <v>81</v>
      </c>
    </row>
    <row r="3" ht="128.25" customHeight="1" spans="1:6">
      <c r="A3" s="48">
        <v>1</v>
      </c>
      <c r="B3" s="56" t="s">
        <v>83</v>
      </c>
      <c r="C3" s="50" t="s">
        <v>94</v>
      </c>
      <c r="D3" s="5">
        <v>2</v>
      </c>
      <c r="E3" s="5">
        <v>7800</v>
      </c>
      <c r="F3" s="5">
        <v>15600</v>
      </c>
    </row>
    <row r="4" ht="129" customHeight="1" spans="1:6">
      <c r="A4" s="48">
        <v>2</v>
      </c>
      <c r="B4" s="57" t="s">
        <v>85</v>
      </c>
      <c r="C4" s="50" t="s">
        <v>95</v>
      </c>
      <c r="D4" s="5">
        <v>4</v>
      </c>
      <c r="E4" s="5">
        <v>930</v>
      </c>
      <c r="F4" s="5">
        <v>3720</v>
      </c>
    </row>
    <row r="5" ht="73.5" customHeight="1" spans="1:6">
      <c r="A5" s="48">
        <v>3</v>
      </c>
      <c r="B5" s="58" t="s">
        <v>87</v>
      </c>
      <c r="C5" s="50" t="s">
        <v>95</v>
      </c>
      <c r="D5" s="5">
        <v>3</v>
      </c>
      <c r="E5" s="5">
        <v>9850</v>
      </c>
      <c r="F5" s="5">
        <v>29550</v>
      </c>
    </row>
    <row r="6" ht="73.5" customHeight="1" spans="1:6">
      <c r="A6" s="48">
        <v>4</v>
      </c>
      <c r="B6" s="58" t="s">
        <v>89</v>
      </c>
      <c r="C6" s="50" t="s">
        <v>95</v>
      </c>
      <c r="D6" s="5">
        <v>4</v>
      </c>
      <c r="E6" s="5">
        <v>3300</v>
      </c>
      <c r="F6" s="5">
        <v>13200</v>
      </c>
    </row>
    <row r="7" ht="73.5" customHeight="1" spans="1:6">
      <c r="A7" s="48">
        <v>5</v>
      </c>
      <c r="B7" s="57" t="s">
        <v>90</v>
      </c>
      <c r="C7" s="50" t="s">
        <v>95</v>
      </c>
      <c r="D7" s="5">
        <v>2</v>
      </c>
      <c r="E7" s="5">
        <v>3900</v>
      </c>
      <c r="F7" s="5">
        <v>7800</v>
      </c>
    </row>
    <row r="8" ht="73.5" customHeight="1" spans="1:6">
      <c r="A8" s="48">
        <v>6</v>
      </c>
      <c r="B8" s="57" t="s">
        <v>91</v>
      </c>
      <c r="C8" s="50" t="s">
        <v>94</v>
      </c>
      <c r="D8" s="5">
        <v>6</v>
      </c>
      <c r="E8" s="5">
        <v>1850</v>
      </c>
      <c r="F8" s="5">
        <v>11100</v>
      </c>
    </row>
    <row r="9" ht="40.5" customHeight="1" spans="1:6">
      <c r="A9" s="4" t="s">
        <v>93</v>
      </c>
      <c r="B9" s="7"/>
      <c r="C9" s="7"/>
      <c r="D9" s="7"/>
      <c r="E9" s="52"/>
      <c r="F9" s="5">
        <f>SUM(F3:F8)</f>
        <v>80970</v>
      </c>
    </row>
  </sheetData>
  <mergeCells count="2">
    <mergeCell ref="A1:F1"/>
    <mergeCell ref="A9:E9"/>
  </mergeCells>
  <pageMargins left="0.7" right="0.7" top="0.75" bottom="0.75" header="0.3" footer="0.3"/>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topLeftCell="A4" workbookViewId="0">
      <selection activeCell="F9" sqref="F9"/>
    </sheetView>
  </sheetViews>
  <sheetFormatPr defaultColWidth="9" defaultRowHeight="13.5" outlineLevelCol="5"/>
  <cols>
    <col min="1" max="1" width="6.875" customWidth="1"/>
    <col min="2" max="2" width="27.125" customWidth="1"/>
    <col min="3" max="3" width="8.625" customWidth="1"/>
    <col min="4" max="4" width="10.5" customWidth="1"/>
    <col min="5" max="5" width="16.875" customWidth="1"/>
    <col min="6" max="6" width="17.5" customWidth="1"/>
  </cols>
  <sheetData>
    <row r="1" ht="31.5" spans="1:6">
      <c r="A1" s="46" t="s">
        <v>79</v>
      </c>
      <c r="B1" s="46"/>
      <c r="C1" s="46"/>
      <c r="D1" s="46"/>
      <c r="E1" s="46"/>
      <c r="F1" s="46"/>
    </row>
    <row r="2" ht="33" customHeight="1" spans="1:6">
      <c r="A2" s="47" t="s">
        <v>73</v>
      </c>
      <c r="B2" s="47" t="s">
        <v>74</v>
      </c>
      <c r="C2" s="47" t="s">
        <v>3</v>
      </c>
      <c r="D2" s="47" t="s">
        <v>2</v>
      </c>
      <c r="E2" s="47" t="s">
        <v>18</v>
      </c>
      <c r="F2" s="47" t="s">
        <v>81</v>
      </c>
    </row>
    <row r="3" ht="128.25" customHeight="1" spans="1:6">
      <c r="A3" s="48">
        <v>1</v>
      </c>
      <c r="B3" s="56" t="s">
        <v>83</v>
      </c>
      <c r="C3" s="50" t="s">
        <v>94</v>
      </c>
      <c r="D3" s="5">
        <v>2</v>
      </c>
      <c r="E3" s="5">
        <v>7800</v>
      </c>
      <c r="F3" s="5">
        <v>15600</v>
      </c>
    </row>
    <row r="4" ht="129" customHeight="1" spans="1:6">
      <c r="A4" s="48">
        <v>2</v>
      </c>
      <c r="B4" s="57" t="s">
        <v>85</v>
      </c>
      <c r="C4" s="50" t="s">
        <v>95</v>
      </c>
      <c r="D4" s="5">
        <v>4</v>
      </c>
      <c r="E4" s="5">
        <v>940</v>
      </c>
      <c r="F4" s="5">
        <v>3760</v>
      </c>
    </row>
    <row r="5" ht="73.5" customHeight="1" spans="1:6">
      <c r="A5" s="48">
        <v>3</v>
      </c>
      <c r="B5" s="58" t="s">
        <v>87</v>
      </c>
      <c r="C5" s="50" t="s">
        <v>95</v>
      </c>
      <c r="D5" s="5">
        <v>3</v>
      </c>
      <c r="E5" s="5">
        <v>9850</v>
      </c>
      <c r="F5" s="5">
        <v>29550</v>
      </c>
    </row>
    <row r="6" ht="73.5" customHeight="1" spans="1:6">
      <c r="A6" s="48">
        <v>4</v>
      </c>
      <c r="B6" s="58" t="s">
        <v>89</v>
      </c>
      <c r="C6" s="50" t="s">
        <v>95</v>
      </c>
      <c r="D6" s="5">
        <v>4</v>
      </c>
      <c r="E6" s="5">
        <v>3300</v>
      </c>
      <c r="F6" s="5">
        <v>13200</v>
      </c>
    </row>
    <row r="7" ht="73.5" customHeight="1" spans="1:6">
      <c r="A7" s="48">
        <v>5</v>
      </c>
      <c r="B7" s="57" t="s">
        <v>90</v>
      </c>
      <c r="C7" s="50" t="s">
        <v>95</v>
      </c>
      <c r="D7" s="5">
        <v>2</v>
      </c>
      <c r="E7" s="5">
        <v>3900</v>
      </c>
      <c r="F7" s="5">
        <v>7800</v>
      </c>
    </row>
    <row r="8" ht="73.5" customHeight="1" spans="1:6">
      <c r="A8" s="48">
        <v>6</v>
      </c>
      <c r="B8" s="57" t="s">
        <v>91</v>
      </c>
      <c r="C8" s="50" t="s">
        <v>94</v>
      </c>
      <c r="D8" s="5">
        <v>6</v>
      </c>
      <c r="E8" s="5">
        <v>1850</v>
      </c>
      <c r="F8" s="5">
        <v>11100</v>
      </c>
    </row>
    <row r="9" ht="40.5" customHeight="1" spans="1:6">
      <c r="A9" s="4" t="s">
        <v>93</v>
      </c>
      <c r="B9" s="7"/>
      <c r="C9" s="7"/>
      <c r="D9" s="7"/>
      <c r="E9" s="52"/>
      <c r="F9" s="5">
        <f>SUM(F3:F8)</f>
        <v>81010</v>
      </c>
    </row>
  </sheetData>
  <mergeCells count="2">
    <mergeCell ref="A1:F1"/>
    <mergeCell ref="A9:E9"/>
  </mergeCells>
  <pageMargins left="0.7" right="0.7" top="0.75" bottom="0.75" header="0.3" footer="0.3"/>
  <pageSetup paperSize="9" orientation="portrait"/>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workbookViewId="0">
      <selection activeCell="A1" sqref="A1:F9"/>
    </sheetView>
  </sheetViews>
  <sheetFormatPr defaultColWidth="9" defaultRowHeight="13.5" outlineLevelCol="5"/>
  <cols>
    <col min="1" max="1" width="6.875" customWidth="1"/>
    <col min="2" max="2" width="27.125" customWidth="1"/>
    <col min="3" max="3" width="8.625" customWidth="1"/>
    <col min="4" max="4" width="10.5" customWidth="1"/>
    <col min="5" max="5" width="16.875" customWidth="1"/>
    <col min="6" max="6" width="17.5" customWidth="1"/>
  </cols>
  <sheetData>
    <row r="1" ht="31.5" spans="1:6">
      <c r="A1" s="46" t="s">
        <v>96</v>
      </c>
      <c r="B1" s="46"/>
      <c r="C1" s="46"/>
      <c r="D1" s="46"/>
      <c r="E1" s="46"/>
      <c r="F1" s="46"/>
    </row>
    <row r="2" ht="33" customHeight="1" spans="1:6">
      <c r="A2" s="47" t="s">
        <v>73</v>
      </c>
      <c r="B2" s="47" t="s">
        <v>74</v>
      </c>
      <c r="C2" s="47" t="s">
        <v>3</v>
      </c>
      <c r="D2" s="47" t="s">
        <v>2</v>
      </c>
      <c r="E2" s="47" t="s">
        <v>18</v>
      </c>
      <c r="F2" s="47" t="s">
        <v>81</v>
      </c>
    </row>
    <row r="3" ht="128.25" customHeight="1" spans="1:6">
      <c r="A3" s="48">
        <v>1</v>
      </c>
      <c r="B3" s="54" t="s">
        <v>83</v>
      </c>
      <c r="C3" s="50" t="s">
        <v>94</v>
      </c>
      <c r="D3" s="5">
        <v>2</v>
      </c>
      <c r="E3" s="5">
        <v>7800</v>
      </c>
      <c r="F3" s="5">
        <v>15600</v>
      </c>
    </row>
    <row r="4" ht="129" customHeight="1" spans="1:6">
      <c r="A4" s="48">
        <v>2</v>
      </c>
      <c r="B4" s="2" t="s">
        <v>85</v>
      </c>
      <c r="C4" s="50" t="s">
        <v>95</v>
      </c>
      <c r="D4" s="5">
        <v>4</v>
      </c>
      <c r="E4" s="5">
        <v>918</v>
      </c>
      <c r="F4" s="5">
        <v>3672</v>
      </c>
    </row>
    <row r="5" ht="73.5" customHeight="1" spans="1:6">
      <c r="A5" s="48">
        <v>3</v>
      </c>
      <c r="B5" s="5" t="s">
        <v>87</v>
      </c>
      <c r="C5" s="50" t="s">
        <v>95</v>
      </c>
      <c r="D5" s="5">
        <v>3</v>
      </c>
      <c r="E5" s="5">
        <v>9850</v>
      </c>
      <c r="F5" s="5">
        <v>29550</v>
      </c>
    </row>
    <row r="6" ht="73.5" customHeight="1" spans="1:6">
      <c r="A6" s="48">
        <v>4</v>
      </c>
      <c r="B6" s="5" t="s">
        <v>89</v>
      </c>
      <c r="C6" s="50" t="s">
        <v>95</v>
      </c>
      <c r="D6" s="5">
        <v>4</v>
      </c>
      <c r="E6" s="5">
        <v>3300</v>
      </c>
      <c r="F6" s="5">
        <v>13200</v>
      </c>
    </row>
    <row r="7" ht="73.5" customHeight="1" spans="1:6">
      <c r="A7" s="48">
        <v>5</v>
      </c>
      <c r="B7" s="2" t="s">
        <v>90</v>
      </c>
      <c r="C7" s="50" t="s">
        <v>95</v>
      </c>
      <c r="D7" s="5">
        <v>2</v>
      </c>
      <c r="E7" s="5">
        <v>3900</v>
      </c>
      <c r="F7" s="5">
        <v>7800</v>
      </c>
    </row>
    <row r="8" ht="73.5" customHeight="1" spans="1:6">
      <c r="A8" s="48">
        <v>6</v>
      </c>
      <c r="B8" s="2" t="s">
        <v>91</v>
      </c>
      <c r="C8" s="50" t="s">
        <v>94</v>
      </c>
      <c r="D8" s="5">
        <v>6</v>
      </c>
      <c r="E8" s="5">
        <v>1850</v>
      </c>
      <c r="F8" s="5">
        <v>11100</v>
      </c>
    </row>
    <row r="9" ht="40.5" customHeight="1" spans="1:6">
      <c r="A9" s="4" t="s">
        <v>93</v>
      </c>
      <c r="B9" s="7"/>
      <c r="C9" s="7"/>
      <c r="D9" s="7"/>
      <c r="E9" s="52"/>
      <c r="F9" s="5">
        <f>SUM(F3:F8)</f>
        <v>80922</v>
      </c>
    </row>
  </sheetData>
  <mergeCells count="2">
    <mergeCell ref="A1:F1"/>
    <mergeCell ref="A9:E9"/>
  </mergeCells>
  <pageMargins left="0.7" right="0.7" top="0.75" bottom="0.75" header="0.3" footer="0.3"/>
  <pageSetup paperSize="9" orientation="portrait"/>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L4" sqref="L4"/>
    </sheetView>
  </sheetViews>
  <sheetFormatPr defaultColWidth="9" defaultRowHeight="13.5" outlineLevelRow="7" outlineLevelCol="7"/>
  <cols>
    <col min="1" max="1" width="3.25" customWidth="1"/>
    <col min="2" max="2" width="15.875" customWidth="1"/>
    <col min="3" max="3" width="35.125" customWidth="1"/>
    <col min="4" max="4" width="33.875" customWidth="1"/>
    <col min="5" max="5" width="8" customWidth="1"/>
    <col min="7" max="7" width="9.75" customWidth="1"/>
    <col min="8" max="8" width="17.75" customWidth="1"/>
  </cols>
  <sheetData>
    <row r="1" ht="31.5" spans="1:8">
      <c r="A1" s="46" t="s">
        <v>79</v>
      </c>
      <c r="B1" s="46"/>
      <c r="C1" s="46"/>
      <c r="D1" s="46"/>
      <c r="E1" s="46"/>
      <c r="F1" s="46"/>
      <c r="G1" s="46"/>
      <c r="H1" s="46"/>
    </row>
    <row r="2" ht="33" customHeight="1" spans="1:8">
      <c r="A2" s="47" t="s">
        <v>73</v>
      </c>
      <c r="B2" s="47" t="s">
        <v>74</v>
      </c>
      <c r="C2" s="47" t="s">
        <v>97</v>
      </c>
      <c r="D2" s="47" t="s">
        <v>80</v>
      </c>
      <c r="E2" s="47" t="s">
        <v>2</v>
      </c>
      <c r="F2" s="47" t="s">
        <v>18</v>
      </c>
      <c r="G2" s="47" t="s">
        <v>81</v>
      </c>
      <c r="H2" s="47" t="s">
        <v>98</v>
      </c>
    </row>
    <row r="3" ht="87.75" customHeight="1" spans="1:8">
      <c r="A3" s="48">
        <v>1</v>
      </c>
      <c r="B3" s="48" t="s">
        <v>82</v>
      </c>
      <c r="C3" s="53" t="s">
        <v>99</v>
      </c>
      <c r="D3" s="50"/>
      <c r="E3" s="5">
        <v>2</v>
      </c>
      <c r="F3" s="5">
        <v>1680</v>
      </c>
      <c r="G3" s="5">
        <v>3360</v>
      </c>
      <c r="H3" s="54" t="s">
        <v>100</v>
      </c>
    </row>
    <row r="4" ht="221.25" customHeight="1" spans="1:8">
      <c r="A4" s="48">
        <v>2</v>
      </c>
      <c r="B4" s="54" t="s">
        <v>83</v>
      </c>
      <c r="C4" s="55" t="s">
        <v>101</v>
      </c>
      <c r="D4" s="50"/>
      <c r="E4" s="5">
        <v>2</v>
      </c>
      <c r="F4" s="5">
        <v>4065</v>
      </c>
      <c r="G4" s="5">
        <v>8130</v>
      </c>
      <c r="H4" s="48" t="s">
        <v>102</v>
      </c>
    </row>
    <row r="5" ht="95.25" customHeight="1" spans="1:8">
      <c r="A5" s="48">
        <v>3</v>
      </c>
      <c r="B5" s="48" t="s">
        <v>84</v>
      </c>
      <c r="C5" s="55" t="s">
        <v>103</v>
      </c>
      <c r="D5" s="50"/>
      <c r="E5" s="5">
        <v>4</v>
      </c>
      <c r="F5" s="5">
        <v>465</v>
      </c>
      <c r="G5" s="5">
        <v>1860</v>
      </c>
      <c r="H5" s="54" t="s">
        <v>104</v>
      </c>
    </row>
    <row r="6" ht="129" customHeight="1" spans="1:8">
      <c r="A6" s="48">
        <v>4</v>
      </c>
      <c r="B6" s="51" t="s">
        <v>85</v>
      </c>
      <c r="C6" s="55" t="s">
        <v>105</v>
      </c>
      <c r="D6" s="50"/>
      <c r="E6" s="5">
        <v>4</v>
      </c>
      <c r="F6" s="5">
        <v>918</v>
      </c>
      <c r="G6" s="5">
        <v>3672</v>
      </c>
      <c r="H6" s="6" t="s">
        <v>106</v>
      </c>
    </row>
    <row r="7" ht="73.5" customHeight="1" spans="1:8">
      <c r="A7" s="48">
        <v>5</v>
      </c>
      <c r="B7" s="6" t="s">
        <v>86</v>
      </c>
      <c r="C7" s="53" t="s">
        <v>107</v>
      </c>
      <c r="D7" s="50"/>
      <c r="E7" s="5">
        <v>4</v>
      </c>
      <c r="F7" s="5">
        <v>618</v>
      </c>
      <c r="G7" s="5">
        <v>2472</v>
      </c>
      <c r="H7" s="51" t="s">
        <v>108</v>
      </c>
    </row>
    <row r="8" ht="40.5" customHeight="1" spans="1:8">
      <c r="A8" s="4" t="s">
        <v>93</v>
      </c>
      <c r="B8" s="7"/>
      <c r="C8" s="7"/>
      <c r="D8" s="7"/>
      <c r="E8" s="7"/>
      <c r="F8" s="52"/>
      <c r="G8" s="6">
        <f>SUM(G3:G7)</f>
        <v>19494</v>
      </c>
      <c r="H8" s="15"/>
    </row>
  </sheetData>
  <mergeCells count="2">
    <mergeCell ref="A1:H1"/>
    <mergeCell ref="A8:F8"/>
  </mergeCells>
  <pageMargins left="0.7" right="0.7" top="0.75" bottom="0.75" header="0.3" footer="0.3"/>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selection activeCell="A1" sqref="$A1:$XFD1048576"/>
    </sheetView>
  </sheetViews>
  <sheetFormatPr defaultColWidth="9" defaultRowHeight="13.5" outlineLevelRow="7" outlineLevelCol="5"/>
  <cols>
    <col min="1" max="1" width="7.875" customWidth="1"/>
    <col min="2" max="2" width="22.75" customWidth="1"/>
    <col min="3" max="3" width="8.25" customWidth="1"/>
    <col min="4" max="4" width="12.875" customWidth="1"/>
    <col min="5" max="5" width="14.375" customWidth="1"/>
    <col min="6" max="6" width="22.625" customWidth="1"/>
  </cols>
  <sheetData>
    <row r="1" ht="31.5" spans="1:6">
      <c r="A1" s="46" t="s">
        <v>79</v>
      </c>
      <c r="B1" s="46"/>
      <c r="C1" s="46"/>
      <c r="D1" s="46"/>
      <c r="E1" s="46"/>
      <c r="F1" s="46"/>
    </row>
    <row r="2" ht="33" customHeight="1" spans="1:6">
      <c r="A2" s="47" t="s">
        <v>73</v>
      </c>
      <c r="B2" s="47" t="s">
        <v>74</v>
      </c>
      <c r="C2" s="47" t="s">
        <v>3</v>
      </c>
      <c r="D2" s="47" t="s">
        <v>2</v>
      </c>
      <c r="E2" s="47" t="s">
        <v>18</v>
      </c>
      <c r="F2" s="47" t="s">
        <v>81</v>
      </c>
    </row>
    <row r="3" ht="87.75" customHeight="1" spans="1:6">
      <c r="A3" s="48">
        <v>1</v>
      </c>
      <c r="B3" s="49" t="s">
        <v>82</v>
      </c>
      <c r="C3" s="50" t="s">
        <v>95</v>
      </c>
      <c r="D3" s="5">
        <v>2</v>
      </c>
      <c r="E3" s="5">
        <v>3500</v>
      </c>
      <c r="F3" s="5">
        <v>7000</v>
      </c>
    </row>
    <row r="4" ht="95.25" customHeight="1" spans="1:6">
      <c r="A4" s="48">
        <v>2</v>
      </c>
      <c r="B4" s="49" t="s">
        <v>84</v>
      </c>
      <c r="C4" s="50" t="s">
        <v>95</v>
      </c>
      <c r="D4" s="5">
        <v>4</v>
      </c>
      <c r="E4" s="5">
        <v>931</v>
      </c>
      <c r="F4" s="5">
        <v>3724</v>
      </c>
    </row>
    <row r="5" ht="73.5" customHeight="1" spans="1:6">
      <c r="A5" s="48">
        <v>3</v>
      </c>
      <c r="B5" s="6" t="s">
        <v>86</v>
      </c>
      <c r="C5" s="50" t="s">
        <v>95</v>
      </c>
      <c r="D5" s="5">
        <v>4</v>
      </c>
      <c r="E5" s="5">
        <v>638.5</v>
      </c>
      <c r="F5" s="5">
        <v>2554</v>
      </c>
    </row>
    <row r="6" ht="73.5" customHeight="1" spans="1:6">
      <c r="A6" s="48">
        <v>4</v>
      </c>
      <c r="B6" s="51" t="s">
        <v>88</v>
      </c>
      <c r="C6" s="50" t="s">
        <v>95</v>
      </c>
      <c r="D6" s="5">
        <v>2</v>
      </c>
      <c r="E6" s="5">
        <v>1100</v>
      </c>
      <c r="F6" s="5">
        <v>2200</v>
      </c>
    </row>
    <row r="7" ht="73.5" customHeight="1" spans="1:6">
      <c r="A7" s="48">
        <v>5</v>
      </c>
      <c r="B7" s="6" t="s">
        <v>92</v>
      </c>
      <c r="C7" s="50" t="s">
        <v>95</v>
      </c>
      <c r="D7" s="5">
        <v>3</v>
      </c>
      <c r="E7" s="5">
        <v>1200</v>
      </c>
      <c r="F7" s="5">
        <v>3600</v>
      </c>
    </row>
    <row r="8" ht="40.5" customHeight="1" spans="1:6">
      <c r="A8" s="4" t="s">
        <v>93</v>
      </c>
      <c r="B8" s="7"/>
      <c r="C8" s="7"/>
      <c r="D8" s="7"/>
      <c r="E8" s="52"/>
      <c r="F8" s="5">
        <f>SUM(F3:F7)</f>
        <v>19078</v>
      </c>
    </row>
  </sheetData>
  <mergeCells count="2">
    <mergeCell ref="A1:F1"/>
    <mergeCell ref="A8:E8"/>
  </mergeCells>
  <pageMargins left="0.7" right="0.7" top="0.75" bottom="0.75" header="0.3" footer="0.3"/>
  <pageSetup paperSize="9" orientation="portrait"/>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selection activeCell="I8" sqref="I8"/>
    </sheetView>
  </sheetViews>
  <sheetFormatPr defaultColWidth="9" defaultRowHeight="13.5" outlineLevelRow="7" outlineLevelCol="5"/>
  <cols>
    <col min="1" max="1" width="7.875" customWidth="1"/>
    <col min="2" max="2" width="22.75" customWidth="1"/>
    <col min="3" max="3" width="8.25" customWidth="1"/>
    <col min="4" max="4" width="12.875" customWidth="1"/>
    <col min="5" max="5" width="14.375" customWidth="1"/>
    <col min="6" max="6" width="22.625" customWidth="1"/>
  </cols>
  <sheetData>
    <row r="1" ht="31.5" spans="1:6">
      <c r="A1" s="46" t="s">
        <v>79</v>
      </c>
      <c r="B1" s="46"/>
      <c r="C1" s="46"/>
      <c r="D1" s="46"/>
      <c r="E1" s="46"/>
      <c r="F1" s="46"/>
    </row>
    <row r="2" ht="33" customHeight="1" spans="1:6">
      <c r="A2" s="47" t="s">
        <v>73</v>
      </c>
      <c r="B2" s="47" t="s">
        <v>74</v>
      </c>
      <c r="C2" s="47" t="s">
        <v>3</v>
      </c>
      <c r="D2" s="47" t="s">
        <v>2</v>
      </c>
      <c r="E2" s="47" t="s">
        <v>18</v>
      </c>
      <c r="F2" s="47" t="s">
        <v>81</v>
      </c>
    </row>
    <row r="3" ht="87.75" customHeight="1" spans="1:6">
      <c r="A3" s="48">
        <v>1</v>
      </c>
      <c r="B3" s="49" t="s">
        <v>82</v>
      </c>
      <c r="C3" s="50" t="s">
        <v>95</v>
      </c>
      <c r="D3" s="5">
        <v>2</v>
      </c>
      <c r="E3" s="5">
        <v>3500</v>
      </c>
      <c r="F3" s="5">
        <v>7000</v>
      </c>
    </row>
    <row r="4" ht="95.25" customHeight="1" spans="1:6">
      <c r="A4" s="48">
        <v>2</v>
      </c>
      <c r="B4" s="49" t="s">
        <v>84</v>
      </c>
      <c r="C4" s="50" t="s">
        <v>95</v>
      </c>
      <c r="D4" s="5">
        <v>4</v>
      </c>
      <c r="E4" s="5">
        <v>931</v>
      </c>
      <c r="F4" s="5">
        <v>3724</v>
      </c>
    </row>
    <row r="5" ht="73.5" customHeight="1" spans="1:6">
      <c r="A5" s="48">
        <v>3</v>
      </c>
      <c r="B5" s="6" t="s">
        <v>86</v>
      </c>
      <c r="C5" s="50" t="s">
        <v>95</v>
      </c>
      <c r="D5" s="5">
        <v>4</v>
      </c>
      <c r="E5" s="5">
        <v>640</v>
      </c>
      <c r="F5" s="5">
        <v>2560</v>
      </c>
    </row>
    <row r="6" ht="73.5" customHeight="1" spans="1:6">
      <c r="A6" s="48">
        <v>4</v>
      </c>
      <c r="B6" s="51" t="s">
        <v>88</v>
      </c>
      <c r="C6" s="50" t="s">
        <v>95</v>
      </c>
      <c r="D6" s="5">
        <v>2</v>
      </c>
      <c r="E6" s="5">
        <v>1100</v>
      </c>
      <c r="F6" s="5">
        <v>2200</v>
      </c>
    </row>
    <row r="7" ht="73.5" customHeight="1" spans="1:6">
      <c r="A7" s="48">
        <v>5</v>
      </c>
      <c r="B7" s="6" t="s">
        <v>92</v>
      </c>
      <c r="C7" s="50" t="s">
        <v>95</v>
      </c>
      <c r="D7" s="5">
        <v>3</v>
      </c>
      <c r="E7" s="5">
        <v>1200</v>
      </c>
      <c r="F7" s="5">
        <v>3600</v>
      </c>
    </row>
    <row r="8" ht="40.5" customHeight="1" spans="1:6">
      <c r="A8" s="4" t="s">
        <v>93</v>
      </c>
      <c r="B8" s="7"/>
      <c r="C8" s="7"/>
      <c r="D8" s="7"/>
      <c r="E8" s="52"/>
      <c r="F8" s="5">
        <f>SUM(F3:F7)</f>
        <v>19084</v>
      </c>
    </row>
  </sheetData>
  <mergeCells count="2">
    <mergeCell ref="A1:F1"/>
    <mergeCell ref="A8:E8"/>
  </mergeCells>
  <pageMargins left="0.7" right="0.7" top="0.75" bottom="0.75" header="0.3" footer="0.3"/>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selection activeCell="I6" sqref="I6"/>
    </sheetView>
  </sheetViews>
  <sheetFormatPr defaultColWidth="9" defaultRowHeight="13.5" outlineLevelRow="7" outlineLevelCol="5"/>
  <cols>
    <col min="1" max="1" width="7.875" customWidth="1"/>
    <col min="2" max="2" width="22.75" customWidth="1"/>
    <col min="3" max="3" width="8.25" customWidth="1"/>
    <col min="4" max="4" width="12.875" customWidth="1"/>
    <col min="5" max="5" width="14.375" customWidth="1"/>
    <col min="6" max="6" width="22.625" customWidth="1"/>
  </cols>
  <sheetData>
    <row r="1" ht="31.5" spans="1:6">
      <c r="A1" s="46" t="s">
        <v>79</v>
      </c>
      <c r="B1" s="46"/>
      <c r="C1" s="46"/>
      <c r="D1" s="46"/>
      <c r="E1" s="46"/>
      <c r="F1" s="46"/>
    </row>
    <row r="2" ht="33" customHeight="1" spans="1:6">
      <c r="A2" s="47" t="s">
        <v>73</v>
      </c>
      <c r="B2" s="47" t="s">
        <v>74</v>
      </c>
      <c r="C2" s="47" t="s">
        <v>3</v>
      </c>
      <c r="D2" s="47" t="s">
        <v>2</v>
      </c>
      <c r="E2" s="47" t="s">
        <v>18</v>
      </c>
      <c r="F2" s="47" t="s">
        <v>81</v>
      </c>
    </row>
    <row r="3" ht="87.75" customHeight="1" spans="1:6">
      <c r="A3" s="48">
        <v>1</v>
      </c>
      <c r="B3" s="49" t="s">
        <v>82</v>
      </c>
      <c r="C3" s="50" t="s">
        <v>95</v>
      </c>
      <c r="D3" s="5">
        <v>2</v>
      </c>
      <c r="E3" s="5">
        <v>3500</v>
      </c>
      <c r="F3" s="5">
        <v>7000</v>
      </c>
    </row>
    <row r="4" ht="95.25" customHeight="1" spans="1:6">
      <c r="A4" s="48">
        <v>2</v>
      </c>
      <c r="B4" s="49" t="s">
        <v>84</v>
      </c>
      <c r="C4" s="50" t="s">
        <v>95</v>
      </c>
      <c r="D4" s="5">
        <v>4</v>
      </c>
      <c r="E4" s="5">
        <v>931</v>
      </c>
      <c r="F4" s="5">
        <v>3724</v>
      </c>
    </row>
    <row r="5" ht="73.5" customHeight="1" spans="1:6">
      <c r="A5" s="48">
        <v>3</v>
      </c>
      <c r="B5" s="6" t="s">
        <v>86</v>
      </c>
      <c r="C5" s="50" t="s">
        <v>95</v>
      </c>
      <c r="D5" s="5">
        <v>4</v>
      </c>
      <c r="E5" s="5">
        <v>645</v>
      </c>
      <c r="F5" s="5">
        <v>2580</v>
      </c>
    </row>
    <row r="6" ht="73.5" customHeight="1" spans="1:6">
      <c r="A6" s="48">
        <v>4</v>
      </c>
      <c r="B6" s="51" t="s">
        <v>88</v>
      </c>
      <c r="C6" s="50" t="s">
        <v>95</v>
      </c>
      <c r="D6" s="5">
        <v>2</v>
      </c>
      <c r="E6" s="5">
        <v>1100</v>
      </c>
      <c r="F6" s="5">
        <v>2200</v>
      </c>
    </row>
    <row r="7" ht="73.5" customHeight="1" spans="1:6">
      <c r="A7" s="48">
        <v>5</v>
      </c>
      <c r="B7" s="6" t="s">
        <v>92</v>
      </c>
      <c r="C7" s="50" t="s">
        <v>95</v>
      </c>
      <c r="D7" s="5">
        <v>3</v>
      </c>
      <c r="E7" s="5">
        <v>1200</v>
      </c>
      <c r="F7" s="5">
        <v>3600</v>
      </c>
    </row>
    <row r="8" ht="40.5" customHeight="1" spans="1:6">
      <c r="A8" s="4" t="s">
        <v>93</v>
      </c>
      <c r="B8" s="7"/>
      <c r="C8" s="7"/>
      <c r="D8" s="7"/>
      <c r="E8" s="52"/>
      <c r="F8" s="5">
        <f>SUM(F3:F7)</f>
        <v>19104</v>
      </c>
    </row>
  </sheetData>
  <mergeCells count="2">
    <mergeCell ref="A1:F1"/>
    <mergeCell ref="A8:E8"/>
  </mergeCells>
  <pageMargins left="0.7" right="0.7" top="0.75" bottom="0.75" header="0.3" footer="0.3"/>
  <pageSetup paperSize="9" orientation="portrait"/>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1"/>
  <sheetViews>
    <sheetView workbookViewId="0">
      <selection activeCell="B6" sqref="B6:C6"/>
    </sheetView>
  </sheetViews>
  <sheetFormatPr defaultColWidth="9" defaultRowHeight="13.5" outlineLevelCol="7"/>
  <cols>
    <col min="1" max="1" width="4.75" customWidth="1"/>
    <col min="2" max="2" width="17.125" customWidth="1"/>
    <col min="3" max="3" width="3.875" customWidth="1"/>
    <col min="4" max="4" width="16.125" customWidth="1"/>
    <col min="5" max="5" width="16.875" customWidth="1"/>
    <col min="6" max="6" width="13" customWidth="1"/>
    <col min="7" max="7" width="4.5" customWidth="1"/>
    <col min="8" max="8" width="10.875" customWidth="1"/>
  </cols>
  <sheetData>
    <row r="1" ht="51.75" customHeight="1" spans="1:8">
      <c r="A1" s="19" t="s">
        <v>109</v>
      </c>
      <c r="B1" s="19"/>
      <c r="C1" s="19"/>
      <c r="D1" s="19"/>
      <c r="E1" s="19"/>
      <c r="F1" s="19"/>
      <c r="G1" s="19"/>
      <c r="H1" s="19"/>
    </row>
    <row r="2" ht="36.75" customHeight="1" spans="1:8">
      <c r="A2" s="20" t="s">
        <v>110</v>
      </c>
      <c r="B2" s="20"/>
      <c r="C2" s="21" t="s">
        <v>111</v>
      </c>
      <c r="D2" s="21"/>
      <c r="E2" s="21"/>
      <c r="F2" s="21"/>
      <c r="G2" s="21"/>
      <c r="H2" s="21"/>
    </row>
    <row r="3" ht="36.75" customHeight="1" spans="1:8">
      <c r="A3" s="20" t="s">
        <v>112</v>
      </c>
      <c r="B3" s="20"/>
      <c r="C3" s="20" t="s">
        <v>113</v>
      </c>
      <c r="D3" s="20"/>
      <c r="E3" s="20"/>
      <c r="F3" s="20"/>
      <c r="G3" s="20"/>
      <c r="H3" s="20"/>
    </row>
    <row r="4" ht="36.75" customHeight="1" spans="1:8">
      <c r="A4" s="20" t="s">
        <v>114</v>
      </c>
      <c r="B4" s="20"/>
      <c r="C4" s="20" t="s">
        <v>115</v>
      </c>
      <c r="D4" s="20"/>
      <c r="E4" s="20"/>
      <c r="F4" s="20"/>
      <c r="G4" s="20"/>
      <c r="H4" s="20"/>
    </row>
    <row r="5" ht="36.75" customHeight="1" spans="1:8">
      <c r="A5" s="22" t="s">
        <v>73</v>
      </c>
      <c r="B5" s="20" t="s">
        <v>116</v>
      </c>
      <c r="C5" s="20"/>
      <c r="D5" s="23" t="s">
        <v>117</v>
      </c>
      <c r="E5" s="24"/>
      <c r="F5" s="23" t="s">
        <v>7</v>
      </c>
      <c r="G5" s="25"/>
      <c r="H5" s="24"/>
    </row>
    <row r="6" ht="36.75" customHeight="1" spans="1:8">
      <c r="A6" s="22">
        <v>1</v>
      </c>
      <c r="B6" s="20" t="s">
        <v>118</v>
      </c>
      <c r="C6" s="20"/>
      <c r="D6" s="5" t="s">
        <v>119</v>
      </c>
      <c r="E6" s="5" t="s">
        <v>120</v>
      </c>
      <c r="F6" s="23"/>
      <c r="G6" s="25"/>
      <c r="H6" s="24"/>
    </row>
    <row r="7" ht="36.75" customHeight="1" spans="1:8">
      <c r="A7" s="22">
        <v>2</v>
      </c>
      <c r="B7" s="20"/>
      <c r="C7" s="20"/>
      <c r="D7" s="5" t="s">
        <v>119</v>
      </c>
      <c r="E7" s="5" t="s">
        <v>120</v>
      </c>
      <c r="F7" s="23"/>
      <c r="G7" s="25"/>
      <c r="H7" s="24"/>
    </row>
    <row r="8" ht="36.75" customHeight="1" spans="1:8">
      <c r="A8" s="22">
        <v>3</v>
      </c>
      <c r="B8" s="23"/>
      <c r="C8" s="24"/>
      <c r="D8" s="5" t="s">
        <v>119</v>
      </c>
      <c r="E8" s="5" t="s">
        <v>120</v>
      </c>
      <c r="F8" s="23"/>
      <c r="G8" s="25"/>
      <c r="H8" s="24"/>
    </row>
    <row r="9" ht="45.75" customHeight="1" spans="1:8">
      <c r="A9" s="20" t="s">
        <v>121</v>
      </c>
      <c r="B9" s="20"/>
      <c r="C9" s="20" t="s">
        <v>122</v>
      </c>
      <c r="D9" s="20"/>
      <c r="E9" s="20"/>
      <c r="F9" s="20"/>
      <c r="G9" s="20"/>
      <c r="H9" s="20"/>
    </row>
    <row r="10" ht="47.25" customHeight="1" spans="1:8">
      <c r="A10" s="26" t="s">
        <v>123</v>
      </c>
      <c r="B10" s="26"/>
      <c r="C10" s="20"/>
      <c r="D10" s="20"/>
      <c r="E10" s="20"/>
      <c r="F10" s="20"/>
      <c r="G10" s="20"/>
      <c r="H10" s="20"/>
    </row>
    <row r="11" ht="36.75" customHeight="1" spans="1:8">
      <c r="A11" s="20" t="s">
        <v>124</v>
      </c>
      <c r="B11" s="20"/>
      <c r="C11" s="20"/>
      <c r="D11" s="20"/>
      <c r="E11" s="20" t="s">
        <v>125</v>
      </c>
      <c r="F11" s="20"/>
      <c r="G11" s="20"/>
      <c r="H11" s="20"/>
    </row>
    <row r="12" ht="36.75" customHeight="1" spans="1:8">
      <c r="A12" s="27" t="s">
        <v>126</v>
      </c>
      <c r="B12" s="28"/>
      <c r="C12" s="28"/>
      <c r="D12" s="29"/>
      <c r="E12" s="30" t="s">
        <v>127</v>
      </c>
      <c r="F12" s="31"/>
      <c r="G12" s="31"/>
      <c r="H12" s="32"/>
    </row>
    <row r="13" ht="36.75" customHeight="1" spans="1:8">
      <c r="A13" s="27"/>
      <c r="B13" s="28"/>
      <c r="C13" s="28"/>
      <c r="D13" s="29"/>
      <c r="E13" s="33"/>
      <c r="F13" s="34"/>
      <c r="G13" s="34"/>
      <c r="H13" s="35"/>
    </row>
    <row r="14" ht="42.75" customHeight="1" spans="1:8">
      <c r="A14" s="27"/>
      <c r="B14" s="28"/>
      <c r="C14" s="28"/>
      <c r="D14" s="29"/>
      <c r="E14" s="33"/>
      <c r="F14" s="34"/>
      <c r="G14" s="34"/>
      <c r="H14" s="35"/>
    </row>
    <row r="15" ht="36.75" customHeight="1" spans="1:8">
      <c r="A15" s="36" t="s">
        <v>128</v>
      </c>
      <c r="B15" s="37"/>
      <c r="C15" s="37"/>
      <c r="D15" s="38"/>
      <c r="E15" s="36" t="s">
        <v>129</v>
      </c>
      <c r="F15" s="37"/>
      <c r="G15" s="37"/>
      <c r="H15" s="38"/>
    </row>
    <row r="16" ht="36.75" customHeight="1" spans="1:8">
      <c r="A16" s="36"/>
      <c r="B16" s="37"/>
      <c r="C16" s="37"/>
      <c r="D16" s="38"/>
      <c r="E16" s="36"/>
      <c r="F16" s="37"/>
      <c r="G16" s="37"/>
      <c r="H16" s="38"/>
    </row>
    <row r="17" ht="51.75" customHeight="1" spans="1:8">
      <c r="A17" s="36"/>
      <c r="B17" s="37"/>
      <c r="C17" s="37"/>
      <c r="D17" s="38"/>
      <c r="E17" s="36"/>
      <c r="F17" s="37"/>
      <c r="G17" s="37"/>
      <c r="H17" s="38"/>
    </row>
    <row r="18" ht="36.75" customHeight="1" spans="1:8">
      <c r="A18" s="39" t="s">
        <v>130</v>
      </c>
      <c r="B18" s="40"/>
      <c r="C18" s="40"/>
      <c r="D18" s="41"/>
      <c r="E18" s="42" t="s">
        <v>130</v>
      </c>
      <c r="F18" s="43"/>
      <c r="G18" s="43"/>
      <c r="H18" s="44"/>
    </row>
    <row r="20" spans="2:2">
      <c r="B20" t="s">
        <v>131</v>
      </c>
    </row>
    <row r="21" spans="2:2">
      <c r="B21" t="s">
        <v>131</v>
      </c>
    </row>
    <row r="26" spans="6:6">
      <c r="F26" s="45"/>
    </row>
    <row r="27" spans="6:6">
      <c r="F27" s="45"/>
    </row>
    <row r="31" spans="8:8">
      <c r="H31" s="45"/>
    </row>
  </sheetData>
  <mergeCells count="27">
    <mergeCell ref="A1:H1"/>
    <mergeCell ref="A2:B2"/>
    <mergeCell ref="C2:H2"/>
    <mergeCell ref="A3:B3"/>
    <mergeCell ref="C3:H3"/>
    <mergeCell ref="A4:B4"/>
    <mergeCell ref="C4:H4"/>
    <mergeCell ref="B5:C5"/>
    <mergeCell ref="D5:E5"/>
    <mergeCell ref="F5:H5"/>
    <mergeCell ref="B6:C6"/>
    <mergeCell ref="F6:H6"/>
    <mergeCell ref="B7:C7"/>
    <mergeCell ref="F7:H7"/>
    <mergeCell ref="B8:C8"/>
    <mergeCell ref="F8:H8"/>
    <mergeCell ref="A9:B9"/>
    <mergeCell ref="C9:H9"/>
    <mergeCell ref="C10:H10"/>
    <mergeCell ref="A11:D11"/>
    <mergeCell ref="E11:H11"/>
    <mergeCell ref="A18:D18"/>
    <mergeCell ref="E18:H18"/>
    <mergeCell ref="A12:D14"/>
    <mergeCell ref="E12:H14"/>
    <mergeCell ref="A15:D17"/>
    <mergeCell ref="E15:H17"/>
  </mergeCells>
  <pageMargins left="0.7" right="0.7" top="0.75" bottom="0.75" header="0.3" footer="0.3"/>
  <pageSetup paperSize="9" orientation="portrait"/>
  <headerFooter/>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I7"/>
  <sheetViews>
    <sheetView workbookViewId="0">
      <selection activeCell="G12" sqref="G12"/>
    </sheetView>
  </sheetViews>
  <sheetFormatPr defaultColWidth="9" defaultRowHeight="13.5" outlineLevelRow="6"/>
  <cols>
    <col min="8" max="8" width="9.25" customWidth="1"/>
  </cols>
  <sheetData>
    <row r="2" spans="1:8">
      <c r="A2" s="14" t="s">
        <v>132</v>
      </c>
      <c r="B2" s="14"/>
      <c r="C2" s="14"/>
      <c r="D2" s="14"/>
      <c r="E2" s="14"/>
      <c r="F2" s="14"/>
      <c r="G2" s="14"/>
      <c r="H2" s="14"/>
    </row>
    <row r="3" ht="32.25" customHeight="1" spans="1:9">
      <c r="A3" s="15"/>
      <c r="B3" s="16" t="s">
        <v>133</v>
      </c>
      <c r="C3" s="15" t="s">
        <v>134</v>
      </c>
      <c r="D3" s="17" t="s">
        <v>135</v>
      </c>
      <c r="E3" s="15" t="s">
        <v>136</v>
      </c>
      <c r="F3" s="17" t="s">
        <v>137</v>
      </c>
      <c r="G3" s="16" t="s">
        <v>138</v>
      </c>
      <c r="H3" s="17" t="s">
        <v>139</v>
      </c>
      <c r="I3" s="15" t="s">
        <v>7</v>
      </c>
    </row>
    <row r="4" ht="32.25" customHeight="1" spans="1:9">
      <c r="A4" s="15" t="s">
        <v>140</v>
      </c>
      <c r="B4" s="15" t="s">
        <v>141</v>
      </c>
      <c r="C4" s="15" t="s">
        <v>142</v>
      </c>
      <c r="D4" s="16" t="s">
        <v>143</v>
      </c>
      <c r="E4" s="15"/>
      <c r="F4" s="15" t="s">
        <v>144</v>
      </c>
      <c r="G4" s="15"/>
      <c r="H4" s="15">
        <v>54.06</v>
      </c>
      <c r="I4" s="15"/>
    </row>
    <row r="5" ht="32.25" customHeight="1" spans="1:9">
      <c r="A5" s="15" t="s">
        <v>145</v>
      </c>
      <c r="B5" s="15">
        <v>291.25</v>
      </c>
      <c r="C5" s="15">
        <v>9</v>
      </c>
      <c r="D5" s="15">
        <v>3.7</v>
      </c>
      <c r="E5" s="15"/>
      <c r="F5" s="15">
        <v>22</v>
      </c>
      <c r="G5" s="15"/>
      <c r="H5" s="15">
        <v>263.95</v>
      </c>
      <c r="I5" s="15"/>
    </row>
    <row r="6" ht="32.25" customHeight="1" spans="1:9">
      <c r="A6" s="15" t="s">
        <v>146</v>
      </c>
      <c r="B6" s="15">
        <v>47.9</v>
      </c>
      <c r="C6" s="15"/>
      <c r="D6" s="15"/>
      <c r="E6" s="15">
        <v>1.47</v>
      </c>
      <c r="F6" s="15"/>
      <c r="G6" s="15">
        <v>4.46</v>
      </c>
      <c r="H6" s="15">
        <v>42.7</v>
      </c>
      <c r="I6" s="15"/>
    </row>
    <row r="7" spans="1:9">
      <c r="A7" s="18" t="s">
        <v>59</v>
      </c>
      <c r="B7" s="18"/>
      <c r="C7" s="18"/>
      <c r="D7" s="18" t="s">
        <v>147</v>
      </c>
      <c r="E7" s="18"/>
      <c r="F7" s="18"/>
      <c r="G7" s="18"/>
      <c r="H7" s="18"/>
      <c r="I7" s="18"/>
    </row>
  </sheetData>
  <mergeCells count="3">
    <mergeCell ref="A2:H2"/>
    <mergeCell ref="A7:C7"/>
    <mergeCell ref="D7:I7"/>
  </mergeCells>
  <pageMargins left="0.7" right="0.7" top="0.75" bottom="0.75" header="0.3" footer="0.3"/>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workbookViewId="0">
      <selection activeCell="M3" sqref="M3"/>
    </sheetView>
  </sheetViews>
  <sheetFormatPr defaultColWidth="9" defaultRowHeight="13.5" outlineLevelCol="5"/>
  <cols>
    <col min="1" max="1" width="6.25" customWidth="1"/>
    <col min="2" max="2" width="21.875" customWidth="1"/>
    <col min="3" max="4" width="12.375" customWidth="1"/>
    <col min="5" max="5" width="15.5" customWidth="1"/>
    <col min="6" max="6" width="20.25" customWidth="1"/>
  </cols>
  <sheetData>
    <row r="1" ht="52.5" customHeight="1" spans="1:6">
      <c r="A1" s="10" t="s">
        <v>148</v>
      </c>
      <c r="B1" s="10"/>
      <c r="C1" s="10"/>
      <c r="D1" s="10"/>
      <c r="E1" s="10"/>
      <c r="F1" s="10"/>
    </row>
    <row r="2" s="9" customFormat="1" ht="70.5" customHeight="1" spans="1:6">
      <c r="A2" s="11" t="s">
        <v>73</v>
      </c>
      <c r="B2" s="11" t="s">
        <v>74</v>
      </c>
      <c r="C2" s="11" t="s">
        <v>2</v>
      </c>
      <c r="D2" s="11" t="s">
        <v>18</v>
      </c>
      <c r="E2" s="11" t="s">
        <v>81</v>
      </c>
      <c r="F2" s="12" t="s">
        <v>7</v>
      </c>
    </row>
    <row r="3" s="9" customFormat="1" ht="70.5" customHeight="1" spans="1:6">
      <c r="A3" s="11">
        <v>1</v>
      </c>
      <c r="B3" s="13" t="s">
        <v>149</v>
      </c>
      <c r="C3" s="11" t="s">
        <v>150</v>
      </c>
      <c r="D3" s="11">
        <v>150</v>
      </c>
      <c r="E3" s="11">
        <v>17400</v>
      </c>
      <c r="F3" s="11"/>
    </row>
    <row r="4" s="9" customFormat="1" ht="70.5" customHeight="1" spans="1:6">
      <c r="A4" s="11">
        <v>2</v>
      </c>
      <c r="B4" s="11" t="s">
        <v>151</v>
      </c>
      <c r="C4" s="11" t="s">
        <v>152</v>
      </c>
      <c r="D4" s="11">
        <v>100</v>
      </c>
      <c r="E4" s="11">
        <v>7800</v>
      </c>
      <c r="F4" s="11"/>
    </row>
    <row r="5" s="9" customFormat="1" ht="70.5" customHeight="1" spans="1:6">
      <c r="A5" s="11">
        <v>3</v>
      </c>
      <c r="B5" s="11" t="s">
        <v>153</v>
      </c>
      <c r="C5" s="11" t="s">
        <v>154</v>
      </c>
      <c r="D5" s="11">
        <v>50</v>
      </c>
      <c r="E5" s="11">
        <v>5800</v>
      </c>
      <c r="F5" s="11"/>
    </row>
    <row r="6" s="9" customFormat="1" ht="70.5" customHeight="1" spans="1:6">
      <c r="A6" s="11">
        <v>4</v>
      </c>
      <c r="B6" s="11" t="s">
        <v>155</v>
      </c>
      <c r="C6" s="11" t="s">
        <v>156</v>
      </c>
      <c r="D6" s="11">
        <v>1300</v>
      </c>
      <c r="E6" s="11">
        <v>11700</v>
      </c>
      <c r="F6" s="11"/>
    </row>
    <row r="7" s="9" customFormat="1" ht="70.5" customHeight="1" spans="1:6">
      <c r="A7" s="11">
        <v>5</v>
      </c>
      <c r="B7" s="11" t="s">
        <v>157</v>
      </c>
      <c r="C7" s="11" t="s">
        <v>158</v>
      </c>
      <c r="D7" s="11">
        <v>400</v>
      </c>
      <c r="E7" s="11">
        <v>1600</v>
      </c>
      <c r="F7" s="11"/>
    </row>
    <row r="8" s="9" customFormat="1" ht="70.5" customHeight="1" spans="1:6">
      <c r="A8" s="11">
        <v>6</v>
      </c>
      <c r="B8" s="11" t="s">
        <v>159</v>
      </c>
      <c r="C8" s="11" t="s">
        <v>160</v>
      </c>
      <c r="D8" s="11">
        <v>50</v>
      </c>
      <c r="E8" s="11">
        <v>200</v>
      </c>
      <c r="F8" s="11"/>
    </row>
    <row r="9" s="9" customFormat="1" ht="70.5" customHeight="1" spans="1:6">
      <c r="A9" s="11">
        <v>7</v>
      </c>
      <c r="B9" s="11" t="s">
        <v>161</v>
      </c>
      <c r="C9" s="11"/>
      <c r="D9" s="11"/>
      <c r="E9" s="11">
        <v>400</v>
      </c>
      <c r="F9" s="11"/>
    </row>
    <row r="10" s="9" customFormat="1" ht="70.5" customHeight="1" spans="1:6">
      <c r="A10" s="11" t="s">
        <v>59</v>
      </c>
      <c r="B10" s="11"/>
      <c r="C10" s="11"/>
      <c r="D10" s="11"/>
      <c r="E10" s="11">
        <f>SUM(E3:E9)</f>
        <v>44900</v>
      </c>
      <c r="F10" s="11"/>
    </row>
    <row r="11" ht="63.75" customHeight="1"/>
    <row r="12" ht="63.75" customHeight="1"/>
  </sheetData>
  <mergeCells count="2">
    <mergeCell ref="A1:F1"/>
    <mergeCell ref="A10:D10"/>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6"/>
  <sheetViews>
    <sheetView topLeftCell="A19" workbookViewId="0">
      <selection activeCell="D34" sqref="D34"/>
    </sheetView>
  </sheetViews>
  <sheetFormatPr defaultColWidth="9" defaultRowHeight="13.5" outlineLevelCol="5"/>
  <cols>
    <col min="1" max="1" width="17.375" customWidth="1"/>
    <col min="7" max="7" width="9" customWidth="1"/>
  </cols>
  <sheetData>
    <row r="1" spans="5:5">
      <c r="E1" t="s">
        <v>18</v>
      </c>
    </row>
    <row r="4" spans="1:5">
      <c r="A4" t="s">
        <v>19</v>
      </c>
      <c r="B4" s="70">
        <v>1</v>
      </c>
      <c r="D4">
        <v>96</v>
      </c>
      <c r="E4" s="71">
        <v>96</v>
      </c>
    </row>
    <row r="5" spans="1:5">
      <c r="A5" t="s">
        <v>20</v>
      </c>
      <c r="B5" s="70">
        <v>1</v>
      </c>
      <c r="D5">
        <v>120</v>
      </c>
      <c r="E5">
        <v>120</v>
      </c>
    </row>
    <row r="6" spans="1:6">
      <c r="A6" t="s">
        <v>21</v>
      </c>
      <c r="B6">
        <v>3</v>
      </c>
      <c r="D6">
        <v>748.8</v>
      </c>
      <c r="E6" s="72">
        <v>239.6</v>
      </c>
      <c r="F6">
        <v>2</v>
      </c>
    </row>
    <row r="7" spans="1:6">
      <c r="A7" t="s">
        <v>22</v>
      </c>
      <c r="B7">
        <v>3</v>
      </c>
      <c r="D7">
        <v>450</v>
      </c>
      <c r="E7">
        <v>150</v>
      </c>
      <c r="F7">
        <v>133.5</v>
      </c>
    </row>
    <row r="8" spans="1:5">
      <c r="A8" t="s">
        <v>23</v>
      </c>
      <c r="B8" s="70">
        <v>3</v>
      </c>
      <c r="C8">
        <f>-1-1</f>
        <v>-2</v>
      </c>
      <c r="D8">
        <v>288</v>
      </c>
      <c r="E8" s="71">
        <v>96</v>
      </c>
    </row>
    <row r="9" spans="1:5">
      <c r="A9" t="s">
        <v>24</v>
      </c>
      <c r="B9" s="70">
        <v>1</v>
      </c>
      <c r="D9">
        <v>192</v>
      </c>
      <c r="E9">
        <v>192</v>
      </c>
    </row>
    <row r="10" spans="1:5">
      <c r="A10" t="s">
        <v>25</v>
      </c>
      <c r="B10" s="70">
        <v>2</v>
      </c>
      <c r="C10">
        <v>-1</v>
      </c>
      <c r="D10">
        <v>192</v>
      </c>
      <c r="E10" s="71">
        <v>96</v>
      </c>
    </row>
    <row r="11" spans="1:5">
      <c r="A11" t="s">
        <v>26</v>
      </c>
      <c r="B11" s="70">
        <v>2</v>
      </c>
      <c r="C11">
        <v>-1</v>
      </c>
      <c r="D11">
        <v>192</v>
      </c>
      <c r="E11" s="71">
        <v>96</v>
      </c>
    </row>
    <row r="12" spans="1:5">
      <c r="A12" t="s">
        <v>27</v>
      </c>
      <c r="B12" s="70">
        <v>2</v>
      </c>
      <c r="C12">
        <v>-1</v>
      </c>
      <c r="D12">
        <v>127.2</v>
      </c>
      <c r="E12">
        <v>63.6</v>
      </c>
    </row>
    <row r="13" spans="1:5">
      <c r="A13" t="s">
        <v>28</v>
      </c>
      <c r="B13" s="70">
        <v>2</v>
      </c>
      <c r="C13">
        <v>-1</v>
      </c>
      <c r="D13">
        <v>264</v>
      </c>
      <c r="E13">
        <v>132</v>
      </c>
    </row>
    <row r="14" spans="2:4">
      <c r="B14">
        <f>SUM(B4:B13)</f>
        <v>20</v>
      </c>
      <c r="D14">
        <f>SUM(D4:D13)</f>
        <v>2670</v>
      </c>
    </row>
    <row r="17" ht="15" customHeight="1"/>
    <row r="19" spans="1:5">
      <c r="A19" s="73" t="s">
        <v>29</v>
      </c>
      <c r="B19" s="73">
        <v>2</v>
      </c>
      <c r="C19" s="73"/>
      <c r="D19" s="73">
        <v>432</v>
      </c>
      <c r="E19" s="73">
        <v>216</v>
      </c>
    </row>
    <row r="20" spans="1:5">
      <c r="A20" s="73" t="s">
        <v>30</v>
      </c>
      <c r="B20" s="73">
        <v>1</v>
      </c>
      <c r="C20" s="73"/>
      <c r="D20" s="73">
        <v>288</v>
      </c>
      <c r="E20" s="73">
        <v>288</v>
      </c>
    </row>
    <row r="21" spans="1:6">
      <c r="A21" s="73" t="s">
        <v>31</v>
      </c>
      <c r="B21" s="73">
        <v>1</v>
      </c>
      <c r="C21" s="73"/>
      <c r="D21" s="73">
        <v>216</v>
      </c>
      <c r="E21" s="73">
        <v>216</v>
      </c>
      <c r="F21" t="s">
        <v>32</v>
      </c>
    </row>
    <row r="22" spans="1:5">
      <c r="A22" s="73" t="s">
        <v>33</v>
      </c>
      <c r="B22" s="73">
        <v>1</v>
      </c>
      <c r="C22" s="73"/>
      <c r="D22" s="73">
        <v>216</v>
      </c>
      <c r="E22" s="73">
        <v>216</v>
      </c>
    </row>
    <row r="23" spans="1:5">
      <c r="A23" s="73" t="s">
        <v>34</v>
      </c>
      <c r="B23" s="73">
        <v>1</v>
      </c>
      <c r="C23" s="73"/>
      <c r="D23" s="73">
        <v>360</v>
      </c>
      <c r="E23" s="73">
        <v>360</v>
      </c>
    </row>
    <row r="24" spans="1:5">
      <c r="A24" s="69" t="s">
        <v>34</v>
      </c>
      <c r="B24" s="69">
        <v>7</v>
      </c>
      <c r="C24" s="69"/>
      <c r="D24" s="69">
        <v>420</v>
      </c>
      <c r="E24" s="69">
        <v>60</v>
      </c>
    </row>
    <row r="25" spans="4:4">
      <c r="D25">
        <f>SUM(D19:D24)</f>
        <v>1932</v>
      </c>
    </row>
    <row r="28" spans="1:5">
      <c r="A28" s="74" t="s">
        <v>35</v>
      </c>
      <c r="B28" s="74">
        <v>2</v>
      </c>
      <c r="C28" s="74"/>
      <c r="D28" s="74">
        <v>720</v>
      </c>
      <c r="E28" s="74">
        <v>360</v>
      </c>
    </row>
    <row r="29" spans="1:5">
      <c r="A29" s="74" t="s">
        <v>35</v>
      </c>
      <c r="B29" s="74">
        <v>2</v>
      </c>
      <c r="C29" s="74"/>
      <c r="D29" s="74">
        <v>648</v>
      </c>
      <c r="E29" s="74">
        <v>324</v>
      </c>
    </row>
    <row r="30" spans="1:6">
      <c r="A30" s="74" t="s">
        <v>36</v>
      </c>
      <c r="B30" s="74">
        <v>1</v>
      </c>
      <c r="C30" s="74"/>
      <c r="D30" s="74">
        <v>288</v>
      </c>
      <c r="E30" s="74">
        <v>288</v>
      </c>
      <c r="F30" s="74">
        <v>1297.8</v>
      </c>
    </row>
    <row r="31" spans="1:5">
      <c r="A31" s="74" t="s">
        <v>37</v>
      </c>
      <c r="B31" s="74">
        <v>26</v>
      </c>
      <c r="C31" s="74"/>
      <c r="D31" s="74">
        <v>8424</v>
      </c>
      <c r="E31" s="74">
        <v>324</v>
      </c>
    </row>
    <row r="32" spans="1:5">
      <c r="A32" s="74" t="s">
        <v>37</v>
      </c>
      <c r="B32" s="74">
        <v>24</v>
      </c>
      <c r="C32" s="74"/>
      <c r="D32" s="74">
        <v>7776</v>
      </c>
      <c r="E32" s="74">
        <v>324</v>
      </c>
    </row>
    <row r="33" spans="1:5">
      <c r="A33" s="74" t="s">
        <v>37</v>
      </c>
      <c r="B33" s="74">
        <v>25</v>
      </c>
      <c r="C33" s="74"/>
      <c r="D33" s="74">
        <v>8100</v>
      </c>
      <c r="E33" s="74">
        <v>324</v>
      </c>
    </row>
    <row r="34" spans="2:4">
      <c r="B34">
        <f>SUM(B28:B33)</f>
        <v>80</v>
      </c>
      <c r="D34">
        <f>SUM(D28:D33)</f>
        <v>25956</v>
      </c>
    </row>
    <row r="35" s="69" customFormat="1" spans="1:5">
      <c r="A35" s="69" t="s">
        <v>38</v>
      </c>
      <c r="B35" s="69">
        <v>6</v>
      </c>
      <c r="D35" s="69">
        <v>2160</v>
      </c>
      <c r="E35" s="69" t="s">
        <v>39</v>
      </c>
    </row>
    <row r="36" spans="4:4">
      <c r="D36" s="74">
        <v>2160</v>
      </c>
    </row>
    <row r="37" spans="1:5">
      <c r="A37" s="75" t="s">
        <v>40</v>
      </c>
      <c r="B37" s="75">
        <v>1</v>
      </c>
      <c r="C37" s="75"/>
      <c r="D37" s="75">
        <v>396</v>
      </c>
      <c r="E37" s="75">
        <v>396</v>
      </c>
    </row>
    <row r="38" spans="1:5">
      <c r="A38" s="75" t="s">
        <v>41</v>
      </c>
      <c r="B38" s="75">
        <v>1</v>
      </c>
      <c r="C38" s="75"/>
      <c r="D38" s="75">
        <v>384</v>
      </c>
      <c r="E38" s="75">
        <v>384</v>
      </c>
    </row>
    <row r="39" spans="1:5">
      <c r="A39" s="75" t="s">
        <v>42</v>
      </c>
      <c r="B39" s="75">
        <v>1</v>
      </c>
      <c r="C39" s="75"/>
      <c r="D39" s="75">
        <v>360</v>
      </c>
      <c r="E39" s="75">
        <v>360</v>
      </c>
    </row>
    <row r="40" spans="1:5">
      <c r="A40" s="75" t="s">
        <v>43</v>
      </c>
      <c r="B40" s="75">
        <v>1</v>
      </c>
      <c r="C40" s="75"/>
      <c r="D40" s="75">
        <v>312</v>
      </c>
      <c r="E40" s="75">
        <v>312</v>
      </c>
    </row>
    <row r="41" spans="1:6">
      <c r="A41" s="75" t="s">
        <v>44</v>
      </c>
      <c r="B41" s="75">
        <v>2</v>
      </c>
      <c r="C41" s="75"/>
      <c r="D41" s="75">
        <v>528</v>
      </c>
      <c r="E41" s="75">
        <v>264</v>
      </c>
      <c r="F41" t="s">
        <v>45</v>
      </c>
    </row>
    <row r="42" spans="1:6">
      <c r="A42" s="75" t="s">
        <v>43</v>
      </c>
      <c r="B42" s="75">
        <v>2</v>
      </c>
      <c r="C42" s="75"/>
      <c r="D42" s="75">
        <v>972</v>
      </c>
      <c r="E42" s="75">
        <v>486</v>
      </c>
      <c r="F42" t="s">
        <v>46</v>
      </c>
    </row>
    <row r="43" spans="1:5">
      <c r="A43" s="75" t="s">
        <v>47</v>
      </c>
      <c r="B43" s="75">
        <v>2</v>
      </c>
      <c r="C43" s="75"/>
      <c r="D43" s="75">
        <v>720</v>
      </c>
      <c r="E43" s="75">
        <v>360</v>
      </c>
    </row>
    <row r="44" spans="1:5">
      <c r="A44" s="75" t="s">
        <v>48</v>
      </c>
      <c r="B44" s="75">
        <v>2</v>
      </c>
      <c r="C44" s="75"/>
      <c r="D44" s="75">
        <v>730</v>
      </c>
      <c r="E44" s="75">
        <v>365</v>
      </c>
    </row>
    <row r="45" spans="1:5">
      <c r="A45" s="75" t="s">
        <v>49</v>
      </c>
      <c r="B45" s="75">
        <v>2</v>
      </c>
      <c r="C45" s="75"/>
      <c r="D45" s="75">
        <v>576</v>
      </c>
      <c r="E45" s="75">
        <v>288</v>
      </c>
    </row>
    <row r="46" spans="2:4">
      <c r="B46">
        <f>SUM(B37:B45)</f>
        <v>14</v>
      </c>
      <c r="D46">
        <f>SUM(D37:D45)</f>
        <v>4978</v>
      </c>
    </row>
  </sheetData>
  <pageMargins left="0.7" right="0.7" top="0.75" bottom="0.75" header="0.3" footer="0.3"/>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workbookViewId="0">
      <selection activeCell="A1" sqref="$A1:$XFD1048576"/>
    </sheetView>
  </sheetViews>
  <sheetFormatPr defaultColWidth="9" defaultRowHeight="13.5" outlineLevelCol="5"/>
  <cols>
    <col min="1" max="1" width="6.25" customWidth="1"/>
    <col min="2" max="2" width="21.875" customWidth="1"/>
    <col min="3" max="4" width="12.375" customWidth="1"/>
    <col min="5" max="5" width="15.5" customWidth="1"/>
    <col min="6" max="6" width="20.25" customWidth="1"/>
  </cols>
  <sheetData>
    <row r="1" ht="52.5" customHeight="1" spans="1:6">
      <c r="A1" s="10" t="s">
        <v>148</v>
      </c>
      <c r="B1" s="10"/>
      <c r="C1" s="10"/>
      <c r="D1" s="10"/>
      <c r="E1" s="10"/>
      <c r="F1" s="10"/>
    </row>
    <row r="2" s="9" customFormat="1" ht="70.5" customHeight="1" spans="1:6">
      <c r="A2" s="11" t="s">
        <v>73</v>
      </c>
      <c r="B2" s="11" t="s">
        <v>74</v>
      </c>
      <c r="C2" s="11" t="s">
        <v>2</v>
      </c>
      <c r="D2" s="11" t="s">
        <v>18</v>
      </c>
      <c r="E2" s="11" t="s">
        <v>81</v>
      </c>
      <c r="F2" s="12" t="s">
        <v>7</v>
      </c>
    </row>
    <row r="3" s="9" customFormat="1" ht="70.5" customHeight="1" spans="1:6">
      <c r="A3" s="11">
        <v>1</v>
      </c>
      <c r="B3" s="13" t="s">
        <v>149</v>
      </c>
      <c r="C3" s="11" t="s">
        <v>150</v>
      </c>
      <c r="D3" s="11">
        <v>150</v>
      </c>
      <c r="E3" s="11">
        <v>17400</v>
      </c>
      <c r="F3" s="11"/>
    </row>
    <row r="4" s="9" customFormat="1" ht="70.5" customHeight="1" spans="1:6">
      <c r="A4" s="11">
        <v>2</v>
      </c>
      <c r="B4" s="11" t="s">
        <v>151</v>
      </c>
      <c r="C4" s="11" t="s">
        <v>152</v>
      </c>
      <c r="D4" s="11">
        <v>100</v>
      </c>
      <c r="E4" s="11">
        <v>7800</v>
      </c>
      <c r="F4" s="11"/>
    </row>
    <row r="5" s="9" customFormat="1" ht="70.5" customHeight="1" spans="1:6">
      <c r="A5" s="11">
        <v>3</v>
      </c>
      <c r="B5" s="11" t="s">
        <v>153</v>
      </c>
      <c r="C5" s="11" t="s">
        <v>154</v>
      </c>
      <c r="D5" s="11">
        <v>50</v>
      </c>
      <c r="E5" s="11">
        <v>5800</v>
      </c>
      <c r="F5" s="11"/>
    </row>
    <row r="6" s="9" customFormat="1" ht="70.5" customHeight="1" spans="1:6">
      <c r="A6" s="11">
        <v>4</v>
      </c>
      <c r="B6" s="11" t="s">
        <v>155</v>
      </c>
      <c r="C6" s="11" t="s">
        <v>156</v>
      </c>
      <c r="D6" s="11">
        <v>1350</v>
      </c>
      <c r="E6" s="11">
        <v>12150</v>
      </c>
      <c r="F6" s="11"/>
    </row>
    <row r="7" s="9" customFormat="1" ht="70.5" customHeight="1" spans="1:6">
      <c r="A7" s="11">
        <v>5</v>
      </c>
      <c r="B7" s="11" t="s">
        <v>157</v>
      </c>
      <c r="C7" s="11" t="s">
        <v>158</v>
      </c>
      <c r="D7" s="11">
        <v>400</v>
      </c>
      <c r="E7" s="11">
        <v>1600</v>
      </c>
      <c r="F7" s="11"/>
    </row>
    <row r="8" s="9" customFormat="1" ht="70.5" customHeight="1" spans="1:6">
      <c r="A8" s="11">
        <v>6</v>
      </c>
      <c r="B8" s="11" t="s">
        <v>159</v>
      </c>
      <c r="C8" s="11" t="s">
        <v>160</v>
      </c>
      <c r="D8" s="11">
        <v>50</v>
      </c>
      <c r="E8" s="11">
        <v>200</v>
      </c>
      <c r="F8" s="11"/>
    </row>
    <row r="9" s="9" customFormat="1" ht="70.5" customHeight="1" spans="1:6">
      <c r="A9" s="11">
        <v>7</v>
      </c>
      <c r="B9" s="11" t="s">
        <v>161</v>
      </c>
      <c r="C9" s="11"/>
      <c r="D9" s="11"/>
      <c r="E9" s="11">
        <v>400</v>
      </c>
      <c r="F9" s="11"/>
    </row>
    <row r="10" s="9" customFormat="1" ht="70.5" customHeight="1" spans="1:6">
      <c r="A10" s="11" t="s">
        <v>59</v>
      </c>
      <c r="B10" s="11"/>
      <c r="C10" s="11"/>
      <c r="D10" s="11"/>
      <c r="E10" s="11">
        <f>SUM(E3:E9)</f>
        <v>45350</v>
      </c>
      <c r="F10" s="11"/>
    </row>
    <row r="11" ht="63.75" customHeight="1"/>
    <row r="12" ht="63.75" customHeight="1"/>
  </sheetData>
  <mergeCells count="2">
    <mergeCell ref="A1:F1"/>
    <mergeCell ref="A10:D10"/>
  </mergeCells>
  <pageMargins left="0.7" right="0.7" top="0.75" bottom="0.75" header="0.3" footer="0.3"/>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topLeftCell="A4" workbookViewId="0">
      <selection activeCell="I9" sqref="I9"/>
    </sheetView>
  </sheetViews>
  <sheetFormatPr defaultColWidth="9" defaultRowHeight="13.5" outlineLevelCol="5"/>
  <cols>
    <col min="1" max="1" width="6.25" customWidth="1"/>
    <col min="2" max="2" width="21.875" customWidth="1"/>
    <col min="3" max="4" width="12.375" customWidth="1"/>
    <col min="5" max="5" width="15.5" customWidth="1"/>
    <col min="6" max="6" width="20.25" customWidth="1"/>
  </cols>
  <sheetData>
    <row r="1" ht="52.5" customHeight="1" spans="1:6">
      <c r="A1" s="10" t="s">
        <v>148</v>
      </c>
      <c r="B1" s="10"/>
      <c r="C1" s="10"/>
      <c r="D1" s="10"/>
      <c r="E1" s="10"/>
      <c r="F1" s="10"/>
    </row>
    <row r="2" s="9" customFormat="1" ht="70.5" customHeight="1" spans="1:6">
      <c r="A2" s="11" t="s">
        <v>73</v>
      </c>
      <c r="B2" s="11" t="s">
        <v>74</v>
      </c>
      <c r="C2" s="11" t="s">
        <v>2</v>
      </c>
      <c r="D2" s="11" t="s">
        <v>18</v>
      </c>
      <c r="E2" s="11" t="s">
        <v>81</v>
      </c>
      <c r="F2" s="12" t="s">
        <v>7</v>
      </c>
    </row>
    <row r="3" s="9" customFormat="1" ht="70.5" customHeight="1" spans="1:6">
      <c r="A3" s="11">
        <v>1</v>
      </c>
      <c r="B3" s="13" t="s">
        <v>149</v>
      </c>
      <c r="C3" s="11" t="s">
        <v>150</v>
      </c>
      <c r="D3" s="11">
        <v>150</v>
      </c>
      <c r="E3" s="11">
        <v>17400</v>
      </c>
      <c r="F3" s="11"/>
    </row>
    <row r="4" s="9" customFormat="1" ht="70.5" customHeight="1" spans="1:6">
      <c r="A4" s="11">
        <v>2</v>
      </c>
      <c r="B4" s="11" t="s">
        <v>151</v>
      </c>
      <c r="C4" s="11" t="s">
        <v>152</v>
      </c>
      <c r="D4" s="11">
        <v>100</v>
      </c>
      <c r="E4" s="11">
        <v>7800</v>
      </c>
      <c r="F4" s="11"/>
    </row>
    <row r="5" s="9" customFormat="1" ht="70.5" customHeight="1" spans="1:6">
      <c r="A5" s="11">
        <v>3</v>
      </c>
      <c r="B5" s="11" t="s">
        <v>153</v>
      </c>
      <c r="C5" s="11" t="s">
        <v>154</v>
      </c>
      <c r="D5" s="11">
        <v>50</v>
      </c>
      <c r="E5" s="11">
        <v>5800</v>
      </c>
      <c r="F5" s="11"/>
    </row>
    <row r="6" s="9" customFormat="1" ht="70.5" customHeight="1" spans="1:6">
      <c r="A6" s="11">
        <v>4</v>
      </c>
      <c r="B6" s="11" t="s">
        <v>155</v>
      </c>
      <c r="C6" s="11" t="s">
        <v>156</v>
      </c>
      <c r="D6" s="11">
        <v>1320</v>
      </c>
      <c r="E6" s="11">
        <v>11880</v>
      </c>
      <c r="F6" s="11"/>
    </row>
    <row r="7" s="9" customFormat="1" ht="70.5" customHeight="1" spans="1:6">
      <c r="A7" s="11">
        <v>5</v>
      </c>
      <c r="B7" s="11" t="s">
        <v>157</v>
      </c>
      <c r="C7" s="11" t="s">
        <v>158</v>
      </c>
      <c r="D7" s="11">
        <v>400</v>
      </c>
      <c r="E7" s="11">
        <v>1600</v>
      </c>
      <c r="F7" s="11"/>
    </row>
    <row r="8" s="9" customFormat="1" ht="70.5" customHeight="1" spans="1:6">
      <c r="A8" s="11">
        <v>6</v>
      </c>
      <c r="B8" s="11" t="s">
        <v>159</v>
      </c>
      <c r="C8" s="11" t="s">
        <v>160</v>
      </c>
      <c r="D8" s="11">
        <v>50</v>
      </c>
      <c r="E8" s="11">
        <v>200</v>
      </c>
      <c r="F8" s="11"/>
    </row>
    <row r="9" s="9" customFormat="1" ht="70.5" customHeight="1" spans="1:6">
      <c r="A9" s="11">
        <v>7</v>
      </c>
      <c r="B9" s="11" t="s">
        <v>161</v>
      </c>
      <c r="C9" s="11"/>
      <c r="D9" s="11"/>
      <c r="E9" s="11">
        <v>400</v>
      </c>
      <c r="F9" s="11"/>
    </row>
    <row r="10" s="9" customFormat="1" ht="70.5" customHeight="1" spans="1:6">
      <c r="A10" s="11" t="s">
        <v>59</v>
      </c>
      <c r="B10" s="11"/>
      <c r="C10" s="11"/>
      <c r="D10" s="11"/>
      <c r="E10" s="11">
        <f>SUM(E3:E9)</f>
        <v>45080</v>
      </c>
      <c r="F10" s="11"/>
    </row>
    <row r="11" ht="63.75" customHeight="1"/>
    <row r="12" ht="63.75" customHeight="1"/>
  </sheetData>
  <mergeCells count="2">
    <mergeCell ref="A1:F1"/>
    <mergeCell ref="A10:D10"/>
  </mergeCells>
  <pageMargins left="0.7" right="0.7" top="0.75" bottom="0.75" header="0.3" footer="0.3"/>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
  <sheetViews>
    <sheetView tabSelected="1" workbookViewId="0">
      <selection activeCell="A1" sqref="A1:G1"/>
    </sheetView>
  </sheetViews>
  <sheetFormatPr defaultColWidth="9" defaultRowHeight="13.5" outlineLevelCol="6"/>
  <cols>
    <col min="1" max="1" width="5.875" customWidth="1"/>
    <col min="2" max="2" width="18.25" customWidth="1"/>
    <col min="3" max="3" width="7.625" customWidth="1"/>
    <col min="4" max="4" width="13.625" customWidth="1"/>
    <col min="5" max="5" width="13.375" customWidth="1"/>
    <col min="6" max="6" width="12.625" customWidth="1"/>
    <col min="7" max="7" width="15.875" customWidth="1"/>
  </cols>
  <sheetData>
    <row r="1" ht="37" customHeight="1" spans="1:7">
      <c r="A1" s="1" t="s">
        <v>162</v>
      </c>
      <c r="B1" s="1"/>
      <c r="C1" s="1"/>
      <c r="D1" s="1"/>
      <c r="E1" s="1"/>
      <c r="F1" s="1"/>
      <c r="G1" s="1"/>
    </row>
    <row r="2" ht="44" customHeight="1" spans="1:7">
      <c r="A2" s="2" t="s">
        <v>163</v>
      </c>
      <c r="B2" s="2" t="s">
        <v>164</v>
      </c>
      <c r="C2" s="2" t="s">
        <v>4</v>
      </c>
      <c r="D2" s="2" t="s">
        <v>2</v>
      </c>
      <c r="E2" s="2" t="s">
        <v>18</v>
      </c>
      <c r="F2" s="2" t="s">
        <v>165</v>
      </c>
      <c r="G2" s="2" t="s">
        <v>7</v>
      </c>
    </row>
    <row r="3" ht="18.75" spans="1:7">
      <c r="A3" s="2">
        <v>1</v>
      </c>
      <c r="B3" s="2" t="s">
        <v>166</v>
      </c>
      <c r="C3" s="2"/>
      <c r="D3" s="2" t="s">
        <v>167</v>
      </c>
      <c r="E3" s="2"/>
      <c r="F3" s="2">
        <v>1600</v>
      </c>
      <c r="G3" s="3"/>
    </row>
    <row r="4" ht="18.75" spans="1:7">
      <c r="A4" s="2">
        <v>2</v>
      </c>
      <c r="B4" s="2" t="s">
        <v>168</v>
      </c>
      <c r="C4" s="2"/>
      <c r="D4" s="2" t="s">
        <v>169</v>
      </c>
      <c r="E4" s="2"/>
      <c r="F4" s="2">
        <v>1400</v>
      </c>
      <c r="G4" s="3"/>
    </row>
    <row r="5" ht="18.75" spans="1:7">
      <c r="A5" s="2">
        <v>3</v>
      </c>
      <c r="B5" s="2" t="s">
        <v>170</v>
      </c>
      <c r="C5" s="2"/>
      <c r="D5" s="2" t="s">
        <v>167</v>
      </c>
      <c r="E5" s="2"/>
      <c r="F5" s="2"/>
      <c r="G5" s="3"/>
    </row>
    <row r="6" ht="18.75" spans="1:7">
      <c r="A6" s="2">
        <v>4</v>
      </c>
      <c r="B6" s="2" t="s">
        <v>171</v>
      </c>
      <c r="C6" s="2"/>
      <c r="D6" s="2" t="s">
        <v>172</v>
      </c>
      <c r="E6" s="2"/>
      <c r="F6" s="2"/>
      <c r="G6" s="3"/>
    </row>
    <row r="7" ht="18.75" spans="1:7">
      <c r="A7" s="2">
        <v>5</v>
      </c>
      <c r="B7" s="2" t="s">
        <v>173</v>
      </c>
      <c r="C7" s="2"/>
      <c r="D7" s="2"/>
      <c r="E7" s="2"/>
      <c r="F7" s="2"/>
      <c r="G7" s="3"/>
    </row>
    <row r="8" ht="18.75" spans="1:7">
      <c r="A8" s="2">
        <v>6</v>
      </c>
      <c r="B8" s="2" t="s">
        <v>174</v>
      </c>
      <c r="C8" s="2"/>
      <c r="D8" s="2" t="s">
        <v>175</v>
      </c>
      <c r="E8" s="2">
        <v>2600</v>
      </c>
      <c r="F8" s="2">
        <v>2700</v>
      </c>
      <c r="G8" s="3"/>
    </row>
    <row r="9" ht="18.75" spans="1:7">
      <c r="A9" s="2">
        <v>7</v>
      </c>
      <c r="B9" s="2" t="s">
        <v>176</v>
      </c>
      <c r="C9" s="2"/>
      <c r="D9" s="2" t="s">
        <v>175</v>
      </c>
      <c r="E9" s="2">
        <v>1400</v>
      </c>
      <c r="F9" s="2">
        <v>1500</v>
      </c>
      <c r="G9" s="3"/>
    </row>
    <row r="10" ht="37.5" spans="1:7">
      <c r="A10" s="2">
        <v>8</v>
      </c>
      <c r="B10" s="2" t="s">
        <v>177</v>
      </c>
      <c r="C10" s="2"/>
      <c r="D10" s="2" t="s">
        <v>175</v>
      </c>
      <c r="E10" s="2">
        <v>1200</v>
      </c>
      <c r="F10" s="2">
        <v>1300</v>
      </c>
      <c r="G10" s="3"/>
    </row>
    <row r="11" ht="49" customHeight="1" spans="1:7">
      <c r="A11" s="2">
        <v>9</v>
      </c>
      <c r="B11" s="2" t="s">
        <v>178</v>
      </c>
      <c r="C11" s="2"/>
      <c r="D11" s="2" t="s">
        <v>175</v>
      </c>
      <c r="E11" s="2">
        <v>1550</v>
      </c>
      <c r="F11" s="2">
        <v>1650</v>
      </c>
      <c r="G11" s="3"/>
    </row>
    <row r="12" ht="37.5" spans="1:7">
      <c r="A12" s="2">
        <v>10</v>
      </c>
      <c r="B12" s="2" t="s">
        <v>179</v>
      </c>
      <c r="C12" s="2"/>
      <c r="D12" s="2" t="s">
        <v>180</v>
      </c>
      <c r="E12" s="2">
        <v>1000</v>
      </c>
      <c r="F12" s="2">
        <v>1100</v>
      </c>
      <c r="G12" s="3"/>
    </row>
    <row r="13" ht="18.75" spans="1:7">
      <c r="A13" s="2">
        <v>11</v>
      </c>
      <c r="B13" s="2" t="s">
        <v>181</v>
      </c>
      <c r="C13" s="2"/>
      <c r="D13" s="2" t="s">
        <v>180</v>
      </c>
      <c r="E13" s="2">
        <v>150</v>
      </c>
      <c r="F13" s="2">
        <v>200</v>
      </c>
      <c r="G13" s="3"/>
    </row>
    <row r="14" ht="63" customHeight="1" spans="1:7">
      <c r="A14" s="2">
        <v>12</v>
      </c>
      <c r="B14" s="2" t="s">
        <v>182</v>
      </c>
      <c r="C14" s="2"/>
      <c r="D14" s="2" t="s">
        <v>175</v>
      </c>
      <c r="E14" s="2">
        <v>1200</v>
      </c>
      <c r="F14" s="2">
        <v>1300</v>
      </c>
      <c r="G14" s="3"/>
    </row>
    <row r="15" ht="18.75" spans="1:7">
      <c r="A15" s="2">
        <v>13</v>
      </c>
      <c r="B15" s="2" t="s">
        <v>183</v>
      </c>
      <c r="C15" s="2"/>
      <c r="D15" s="2" t="s">
        <v>175</v>
      </c>
      <c r="E15" s="2">
        <v>900</v>
      </c>
      <c r="F15" s="2">
        <v>1000</v>
      </c>
      <c r="G15" s="3"/>
    </row>
    <row r="16" ht="51" customHeight="1" spans="1:7">
      <c r="A16" s="4">
        <v>14</v>
      </c>
      <c r="B16" s="5" t="s">
        <v>184</v>
      </c>
      <c r="C16" s="5"/>
      <c r="D16" s="5" t="s">
        <v>175</v>
      </c>
      <c r="E16" s="6">
        <v>800</v>
      </c>
      <c r="F16" s="6">
        <v>800</v>
      </c>
      <c r="G16" s="3"/>
    </row>
    <row r="17" ht="51" customHeight="1" spans="1:7">
      <c r="A17" s="4">
        <v>15</v>
      </c>
      <c r="B17" s="5" t="s">
        <v>185</v>
      </c>
      <c r="C17" s="5"/>
      <c r="D17" s="5" t="s">
        <v>175</v>
      </c>
      <c r="E17" s="6">
        <v>800</v>
      </c>
      <c r="F17" s="6">
        <v>800</v>
      </c>
      <c r="G17" s="3"/>
    </row>
    <row r="18" ht="51" customHeight="1" spans="1:7">
      <c r="A18" s="4">
        <v>16</v>
      </c>
      <c r="B18" s="5" t="s">
        <v>186</v>
      </c>
      <c r="C18" s="5"/>
      <c r="D18" s="5" t="s">
        <v>175</v>
      </c>
      <c r="E18" s="6">
        <v>300</v>
      </c>
      <c r="F18" s="6">
        <v>300</v>
      </c>
      <c r="G18" s="3"/>
    </row>
    <row r="19" ht="51" customHeight="1" spans="1:7">
      <c r="A19" s="4"/>
      <c r="B19" s="5" t="s">
        <v>59</v>
      </c>
      <c r="C19" s="5"/>
      <c r="D19" s="5"/>
      <c r="E19" s="6"/>
      <c r="F19" s="6">
        <f>SUM(F3:F18)</f>
        <v>15650</v>
      </c>
      <c r="G19" s="3"/>
    </row>
    <row r="20" ht="51" customHeight="1" spans="1:7">
      <c r="A20" s="4">
        <v>14</v>
      </c>
      <c r="B20" s="5" t="s">
        <v>187</v>
      </c>
      <c r="C20" s="5"/>
      <c r="D20" s="5" t="s">
        <v>188</v>
      </c>
      <c r="E20" s="6">
        <v>350</v>
      </c>
      <c r="F20" s="6">
        <v>5600</v>
      </c>
      <c r="G20" s="3"/>
    </row>
    <row r="21" ht="51" customHeight="1" spans="1:7">
      <c r="A21" s="5">
        <v>15</v>
      </c>
      <c r="B21" s="5" t="s">
        <v>187</v>
      </c>
      <c r="C21" s="5"/>
      <c r="D21" s="5" t="s">
        <v>189</v>
      </c>
      <c r="E21" s="6">
        <v>285</v>
      </c>
      <c r="F21" s="6">
        <v>2450</v>
      </c>
      <c r="G21" s="3"/>
    </row>
    <row r="22" ht="51" customHeight="1" spans="1:7">
      <c r="A22" s="5">
        <v>16</v>
      </c>
      <c r="B22" s="5" t="s">
        <v>190</v>
      </c>
      <c r="C22" s="5"/>
      <c r="D22" s="5" t="s">
        <v>191</v>
      </c>
      <c r="E22" s="6">
        <v>140</v>
      </c>
      <c r="F22" s="6">
        <v>9920</v>
      </c>
      <c r="G22" s="3"/>
    </row>
    <row r="23" ht="51" customHeight="1" spans="1:7">
      <c r="A23" s="5"/>
      <c r="B23" s="5"/>
      <c r="C23" s="5"/>
      <c r="D23" s="5"/>
      <c r="E23" s="6"/>
      <c r="F23" s="6">
        <f>SUM(F20:F22)</f>
        <v>17970</v>
      </c>
      <c r="G23" s="3"/>
    </row>
    <row r="24" ht="51" customHeight="1" spans="1:7">
      <c r="A24" s="4" t="s">
        <v>59</v>
      </c>
      <c r="B24" s="7"/>
      <c r="C24" s="7"/>
      <c r="D24" s="7"/>
      <c r="E24" s="8"/>
      <c r="F24" s="6">
        <v>33620</v>
      </c>
      <c r="G24" s="3"/>
    </row>
  </sheetData>
  <mergeCells count="3">
    <mergeCell ref="A1:G1"/>
    <mergeCell ref="A24:E24"/>
    <mergeCell ref="F4:F7"/>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selection activeCell="A2" sqref="A2:F8"/>
    </sheetView>
  </sheetViews>
  <sheetFormatPr defaultColWidth="9" defaultRowHeight="13.5" outlineLevelRow="7" outlineLevelCol="5"/>
  <cols>
    <col min="1" max="2" width="14.375" customWidth="1"/>
    <col min="3" max="3" width="17.875" customWidth="1"/>
    <col min="4" max="4" width="9.75" customWidth="1"/>
    <col min="5" max="5" width="12.625" customWidth="1"/>
    <col min="6" max="6" width="17.875" customWidth="1"/>
  </cols>
  <sheetData>
    <row r="1" ht="51" customHeight="1" spans="1:6">
      <c r="A1" s="67" t="s">
        <v>50</v>
      </c>
      <c r="B1" s="67"/>
      <c r="C1" s="67"/>
      <c r="D1" s="67"/>
      <c r="E1" s="67"/>
      <c r="F1" s="67"/>
    </row>
    <row r="2" s="68" customFormat="1" ht="66" customHeight="1" spans="1:6">
      <c r="A2" s="5" t="s">
        <v>1</v>
      </c>
      <c r="B2" s="5" t="s">
        <v>2</v>
      </c>
      <c r="C2" s="5" t="s">
        <v>4</v>
      </c>
      <c r="D2" s="5" t="s">
        <v>3</v>
      </c>
      <c r="E2" s="5" t="s">
        <v>5</v>
      </c>
      <c r="F2" s="5" t="s">
        <v>51</v>
      </c>
    </row>
    <row r="3" s="68" customFormat="1" ht="66" customHeight="1" spans="1:6">
      <c r="A3" s="2" t="s">
        <v>52</v>
      </c>
      <c r="B3" s="5">
        <v>14</v>
      </c>
      <c r="C3" s="2" t="s">
        <v>53</v>
      </c>
      <c r="D3" s="5" t="s">
        <v>54</v>
      </c>
      <c r="E3" s="5">
        <v>455</v>
      </c>
      <c r="F3" s="5">
        <v>49160</v>
      </c>
    </row>
    <row r="4" s="68" customFormat="1" ht="66" customHeight="1" spans="1:6">
      <c r="A4" s="2" t="s">
        <v>52</v>
      </c>
      <c r="B4" s="5">
        <v>6</v>
      </c>
      <c r="C4" s="2" t="s">
        <v>55</v>
      </c>
      <c r="D4" s="5" t="s">
        <v>54</v>
      </c>
      <c r="E4" s="5">
        <v>455</v>
      </c>
      <c r="F4" s="5">
        <v>9698</v>
      </c>
    </row>
    <row r="5" s="68" customFormat="1" ht="66" customHeight="1" spans="1:6">
      <c r="A5" s="2" t="s">
        <v>56</v>
      </c>
      <c r="B5" s="5">
        <v>20</v>
      </c>
      <c r="C5" s="5"/>
      <c r="D5" s="5" t="s">
        <v>14</v>
      </c>
      <c r="E5" s="5">
        <v>300</v>
      </c>
      <c r="F5" s="5">
        <v>6000</v>
      </c>
    </row>
    <row r="6" s="68" customFormat="1" ht="66" customHeight="1" spans="1:6">
      <c r="A6" s="2" t="s">
        <v>57</v>
      </c>
      <c r="B6" s="5">
        <v>34</v>
      </c>
      <c r="C6" s="5"/>
      <c r="D6" s="5" t="s">
        <v>14</v>
      </c>
      <c r="E6" s="5">
        <v>500</v>
      </c>
      <c r="F6" s="5">
        <v>17000</v>
      </c>
    </row>
    <row r="7" s="68" customFormat="1" ht="66" customHeight="1" spans="1:6">
      <c r="A7" s="2" t="s">
        <v>58</v>
      </c>
      <c r="B7" s="5"/>
      <c r="C7" s="5"/>
      <c r="D7" s="5"/>
      <c r="E7" s="5"/>
      <c r="F7" s="5">
        <v>1600</v>
      </c>
    </row>
    <row r="8" s="68" customFormat="1" ht="66" customHeight="1" spans="1:6">
      <c r="A8" s="5"/>
      <c r="B8" s="5"/>
      <c r="C8" s="5"/>
      <c r="D8" s="5"/>
      <c r="E8" s="5" t="s">
        <v>59</v>
      </c>
      <c r="F8" s="5">
        <f>SUM(F3:F7)</f>
        <v>83458</v>
      </c>
    </row>
  </sheetData>
  <mergeCells count="1">
    <mergeCell ref="A1:F1"/>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selection activeCell="A1" sqref="$A1:$XFD1048576"/>
    </sheetView>
  </sheetViews>
  <sheetFormatPr defaultColWidth="9" defaultRowHeight="13.5" outlineLevelRow="7" outlineLevelCol="5"/>
  <cols>
    <col min="1" max="1" width="11.5" customWidth="1"/>
    <col min="3" max="3" width="12.875" customWidth="1"/>
    <col min="4" max="4" width="11.75" customWidth="1"/>
    <col min="5" max="5" width="17.75" customWidth="1"/>
    <col min="6" max="6" width="23.125" customWidth="1"/>
  </cols>
  <sheetData>
    <row r="1" s="66" customFormat="1" ht="22.5" spans="1:6">
      <c r="A1" s="67" t="s">
        <v>50</v>
      </c>
      <c r="B1" s="67"/>
      <c r="C1" s="67"/>
      <c r="D1" s="67"/>
      <c r="E1" s="67"/>
      <c r="F1" s="67"/>
    </row>
    <row r="2" ht="54" customHeight="1" spans="1:6">
      <c r="A2" s="5" t="s">
        <v>1</v>
      </c>
      <c r="B2" s="5" t="s">
        <v>2</v>
      </c>
      <c r="C2" s="5" t="s">
        <v>4</v>
      </c>
      <c r="D2" s="5" t="s">
        <v>3</v>
      </c>
      <c r="E2" s="5" t="s">
        <v>5</v>
      </c>
      <c r="F2" s="5" t="s">
        <v>51</v>
      </c>
    </row>
    <row r="3" ht="54" customHeight="1" spans="1:6">
      <c r="A3" s="2" t="s">
        <v>52</v>
      </c>
      <c r="B3" s="5">
        <v>14</v>
      </c>
      <c r="C3" s="2" t="s">
        <v>53</v>
      </c>
      <c r="D3" s="5" t="s">
        <v>54</v>
      </c>
      <c r="E3" s="5">
        <v>455.5</v>
      </c>
      <c r="F3" s="5">
        <v>49214</v>
      </c>
    </row>
    <row r="4" ht="54" customHeight="1" spans="1:6">
      <c r="A4" s="2" t="s">
        <v>52</v>
      </c>
      <c r="B4" s="5">
        <v>6</v>
      </c>
      <c r="C4" s="2" t="s">
        <v>55</v>
      </c>
      <c r="D4" s="5" t="s">
        <v>54</v>
      </c>
      <c r="E4" s="5">
        <v>455.5</v>
      </c>
      <c r="F4" s="5">
        <v>9708</v>
      </c>
    </row>
    <row r="5" ht="54" customHeight="1" spans="1:6">
      <c r="A5" s="2" t="s">
        <v>56</v>
      </c>
      <c r="B5" s="5">
        <v>20</v>
      </c>
      <c r="C5" s="5"/>
      <c r="D5" s="5" t="s">
        <v>14</v>
      </c>
      <c r="E5" s="5">
        <v>300</v>
      </c>
      <c r="F5" s="5">
        <v>6000</v>
      </c>
    </row>
    <row r="6" ht="54" customHeight="1" spans="1:6">
      <c r="A6" s="2" t="s">
        <v>57</v>
      </c>
      <c r="B6" s="5">
        <v>34</v>
      </c>
      <c r="C6" s="5"/>
      <c r="D6" s="5" t="s">
        <v>14</v>
      </c>
      <c r="E6" s="5">
        <v>500</v>
      </c>
      <c r="F6" s="5">
        <v>17000</v>
      </c>
    </row>
    <row r="7" ht="54" customHeight="1" spans="1:6">
      <c r="A7" s="2" t="s">
        <v>58</v>
      </c>
      <c r="B7" s="5"/>
      <c r="C7" s="5"/>
      <c r="D7" s="5"/>
      <c r="E7" s="5"/>
      <c r="F7" s="5">
        <v>1600</v>
      </c>
    </row>
    <row r="8" ht="54" customHeight="1" spans="1:6">
      <c r="A8" s="5"/>
      <c r="B8" s="5"/>
      <c r="C8" s="5"/>
      <c r="D8" s="5"/>
      <c r="E8" s="5" t="s">
        <v>59</v>
      </c>
      <c r="F8" s="5">
        <f>SUM(F3:F7)</f>
        <v>83522</v>
      </c>
    </row>
  </sheetData>
  <mergeCells count="1">
    <mergeCell ref="A1:F1"/>
  </mergeCells>
  <pageMargins left="0.7" right="0.7" top="0.75" bottom="0.75"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topLeftCell="A4" workbookViewId="0">
      <selection activeCell="G6" sqref="G6"/>
    </sheetView>
  </sheetViews>
  <sheetFormatPr defaultColWidth="9" defaultRowHeight="13.5" outlineLevelRow="7" outlineLevelCol="5"/>
  <cols>
    <col min="1" max="1" width="11.5" customWidth="1"/>
    <col min="3" max="3" width="12.875" customWidth="1"/>
    <col min="4" max="4" width="11.75" customWidth="1"/>
    <col min="5" max="5" width="17.75" customWidth="1"/>
    <col min="6" max="6" width="23.125" customWidth="1"/>
  </cols>
  <sheetData>
    <row r="1" s="66" customFormat="1" ht="22.5" spans="1:6">
      <c r="A1" s="67" t="s">
        <v>50</v>
      </c>
      <c r="B1" s="67"/>
      <c r="C1" s="67"/>
      <c r="D1" s="67"/>
      <c r="E1" s="67"/>
      <c r="F1" s="67"/>
    </row>
    <row r="2" ht="54" customHeight="1" spans="1:6">
      <c r="A2" s="5" t="s">
        <v>1</v>
      </c>
      <c r="B2" s="5" t="s">
        <v>2</v>
      </c>
      <c r="C2" s="5" t="s">
        <v>4</v>
      </c>
      <c r="D2" s="5" t="s">
        <v>3</v>
      </c>
      <c r="E2" s="5" t="s">
        <v>5</v>
      </c>
      <c r="F2" s="5" t="s">
        <v>51</v>
      </c>
    </row>
    <row r="3" ht="54" customHeight="1" spans="1:6">
      <c r="A3" s="2" t="s">
        <v>52</v>
      </c>
      <c r="B3" s="5">
        <v>14</v>
      </c>
      <c r="C3" s="2" t="s">
        <v>53</v>
      </c>
      <c r="D3" s="5" t="s">
        <v>54</v>
      </c>
      <c r="E3" s="5">
        <v>450</v>
      </c>
      <c r="F3" s="5">
        <v>48620</v>
      </c>
    </row>
    <row r="4" ht="54" customHeight="1" spans="1:6">
      <c r="A4" s="2" t="s">
        <v>52</v>
      </c>
      <c r="B4" s="5">
        <v>6</v>
      </c>
      <c r="C4" s="2" t="s">
        <v>55</v>
      </c>
      <c r="D4" s="5" t="s">
        <v>54</v>
      </c>
      <c r="E4" s="5">
        <v>450</v>
      </c>
      <c r="F4" s="5">
        <v>9592</v>
      </c>
    </row>
    <row r="5" ht="54" customHeight="1" spans="1:6">
      <c r="A5" s="2" t="s">
        <v>56</v>
      </c>
      <c r="B5" s="5">
        <v>20</v>
      </c>
      <c r="C5" s="5"/>
      <c r="D5" s="5" t="s">
        <v>14</v>
      </c>
      <c r="E5" s="5">
        <v>300</v>
      </c>
      <c r="F5" s="5">
        <v>6000</v>
      </c>
    </row>
    <row r="6" ht="54" customHeight="1" spans="1:6">
      <c r="A6" s="2" t="s">
        <v>57</v>
      </c>
      <c r="B6" s="5">
        <v>34</v>
      </c>
      <c r="C6" s="5"/>
      <c r="D6" s="5" t="s">
        <v>14</v>
      </c>
      <c r="E6" s="5">
        <v>500</v>
      </c>
      <c r="F6" s="5">
        <v>17000</v>
      </c>
    </row>
    <row r="7" ht="54" customHeight="1" spans="1:6">
      <c r="A7" s="2" t="s">
        <v>58</v>
      </c>
      <c r="B7" s="5"/>
      <c r="C7" s="5"/>
      <c r="D7" s="5"/>
      <c r="E7" s="5"/>
      <c r="F7" s="5">
        <v>1600</v>
      </c>
    </row>
    <row r="8" ht="54" customHeight="1" spans="1:6">
      <c r="A8" s="5"/>
      <c r="B8" s="5"/>
      <c r="C8" s="5"/>
      <c r="D8" s="5"/>
      <c r="E8" s="5" t="s">
        <v>59</v>
      </c>
      <c r="F8" s="5">
        <f>SUM(F3:F7)</f>
        <v>82812</v>
      </c>
    </row>
  </sheetData>
  <mergeCells count="1">
    <mergeCell ref="A1:F1"/>
  </mergeCells>
  <pageMargins left="0.7" right="0.7" top="0.75" bottom="0.75"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A1" sqref="$A1:$XFD1048576"/>
    </sheetView>
  </sheetViews>
  <sheetFormatPr defaultColWidth="9" defaultRowHeight="13.5" outlineLevelCol="4"/>
  <cols>
    <col min="1" max="1" width="14.875" customWidth="1"/>
    <col min="2" max="2" width="21.375" customWidth="1"/>
    <col min="3" max="3" width="23.125" customWidth="1"/>
    <col min="4" max="4" width="19" customWidth="1"/>
    <col min="5" max="5" width="18" customWidth="1"/>
  </cols>
  <sheetData>
    <row r="1" spans="1:5">
      <c r="A1" s="14" t="s">
        <v>60</v>
      </c>
      <c r="B1" s="14"/>
      <c r="C1" s="14"/>
      <c r="D1" s="14"/>
      <c r="E1" s="14"/>
    </row>
    <row r="2" spans="1:5">
      <c r="A2" s="14" t="s">
        <v>61</v>
      </c>
      <c r="B2" s="14"/>
      <c r="C2" s="14"/>
      <c r="D2" s="14"/>
      <c r="E2" s="14"/>
    </row>
    <row r="3" spans="1:5">
      <c r="A3" s="61" t="s">
        <v>62</v>
      </c>
      <c r="B3" s="61"/>
      <c r="C3" s="61"/>
      <c r="D3" s="61"/>
      <c r="E3" s="61"/>
    </row>
    <row r="4" spans="1:5">
      <c r="A4" s="62" t="s">
        <v>63</v>
      </c>
      <c r="B4" s="62"/>
      <c r="C4" s="63" t="s">
        <v>64</v>
      </c>
      <c r="D4" s="61" t="s">
        <v>65</v>
      </c>
      <c r="E4" s="61"/>
    </row>
    <row r="5" spans="1:5">
      <c r="A5" s="62"/>
      <c r="B5" s="62"/>
      <c r="C5" s="63"/>
      <c r="D5" s="61" t="s">
        <v>66</v>
      </c>
      <c r="E5" s="61"/>
    </row>
    <row r="6" spans="1:5">
      <c r="A6" s="62"/>
      <c r="B6" s="62"/>
      <c r="C6" s="63"/>
      <c r="D6" s="61" t="s">
        <v>65</v>
      </c>
      <c r="E6" s="61"/>
    </row>
    <row r="7" spans="1:5">
      <c r="A7" s="62"/>
      <c r="B7" s="62"/>
      <c r="C7" s="63"/>
      <c r="D7" s="18" t="s">
        <v>66</v>
      </c>
      <c r="E7" s="18"/>
    </row>
    <row r="8" spans="1:5">
      <c r="A8" s="61" t="s">
        <v>67</v>
      </c>
      <c r="B8" s="61"/>
      <c r="C8" s="61"/>
      <c r="D8" s="61"/>
      <c r="E8" s="61"/>
    </row>
    <row r="9" spans="1:5">
      <c r="A9" s="15" t="s">
        <v>68</v>
      </c>
      <c r="B9" s="15" t="s">
        <v>69</v>
      </c>
      <c r="C9" s="15" t="s">
        <v>70</v>
      </c>
      <c r="D9" s="64" t="s">
        <v>71</v>
      </c>
      <c r="E9" s="65"/>
    </row>
  </sheetData>
  <mergeCells count="11">
    <mergeCell ref="A1:E1"/>
    <mergeCell ref="A2:E2"/>
    <mergeCell ref="A3:E3"/>
    <mergeCell ref="D4:E4"/>
    <mergeCell ref="D5:E5"/>
    <mergeCell ref="D6:E6"/>
    <mergeCell ref="D7:E7"/>
    <mergeCell ref="A8:E8"/>
    <mergeCell ref="D9:E9"/>
    <mergeCell ref="C4:C7"/>
    <mergeCell ref="A4:B7"/>
  </mergeCells>
  <pageMargins left="0.7" right="0.7" top="0.75" bottom="0.75"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6"/>
  <sheetViews>
    <sheetView workbookViewId="0">
      <selection activeCell="A1" sqref="A1:D1"/>
    </sheetView>
  </sheetViews>
  <sheetFormatPr defaultColWidth="9" defaultRowHeight="13.5" outlineLevelRow="5" outlineLevelCol="3"/>
  <cols>
    <col min="1" max="1" width="7.125" customWidth="1"/>
    <col min="2" max="2" width="23.5" customWidth="1"/>
    <col min="3" max="3" width="28.75" customWidth="1"/>
    <col min="4" max="4" width="29.625" customWidth="1"/>
  </cols>
  <sheetData>
    <row r="1" ht="48.75" customHeight="1" spans="1:4">
      <c r="A1" s="59" t="s">
        <v>72</v>
      </c>
      <c r="B1" s="59"/>
      <c r="C1" s="59"/>
      <c r="D1" s="59"/>
    </row>
    <row r="2" ht="62.25" customHeight="1" spans="1:4">
      <c r="A2" s="60" t="s">
        <v>73</v>
      </c>
      <c r="B2" s="60" t="s">
        <v>74</v>
      </c>
      <c r="C2" s="60" t="s">
        <v>2</v>
      </c>
      <c r="D2" s="60" t="s">
        <v>7</v>
      </c>
    </row>
    <row r="3" ht="62.25" customHeight="1" spans="1:4">
      <c r="A3" s="60">
        <v>1</v>
      </c>
      <c r="B3" s="60" t="s">
        <v>75</v>
      </c>
      <c r="C3" s="60">
        <v>41</v>
      </c>
      <c r="D3" s="60"/>
    </row>
    <row r="4" ht="62.25" customHeight="1" spans="1:4">
      <c r="A4" s="60">
        <v>2</v>
      </c>
      <c r="B4" s="60" t="s">
        <v>76</v>
      </c>
      <c r="C4" s="60">
        <v>70</v>
      </c>
      <c r="D4" s="60"/>
    </row>
    <row r="5" ht="62.25" customHeight="1" spans="1:4">
      <c r="A5" s="60">
        <v>3</v>
      </c>
      <c r="B5" s="60" t="s">
        <v>77</v>
      </c>
      <c r="C5" s="60">
        <v>64</v>
      </c>
      <c r="D5" s="60"/>
    </row>
    <row r="6" ht="62.25" customHeight="1" spans="1:4">
      <c r="A6" s="60">
        <v>4</v>
      </c>
      <c r="B6" s="60" t="s">
        <v>78</v>
      </c>
      <c r="C6" s="60">
        <v>2</v>
      </c>
      <c r="D6" s="60"/>
    </row>
  </sheetData>
  <mergeCells count="1">
    <mergeCell ref="A1:D1"/>
  </mergeCells>
  <pageMargins left="0.7" right="0.7" top="0.75" bottom="0.75"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
  <sheetViews>
    <sheetView workbookViewId="0">
      <selection activeCell="A1" sqref="A1:A4"/>
    </sheetView>
  </sheetViews>
  <sheetFormatPr defaultColWidth="9" defaultRowHeight="13.5" outlineLevelRow="3"/>
  <sheetData>
    <row r="1" spans="1:1">
      <c r="A1">
        <v>72917.57</v>
      </c>
    </row>
    <row r="2" spans="1:1">
      <c r="A2">
        <v>9465</v>
      </c>
    </row>
    <row r="3" spans="1:1">
      <c r="A3">
        <v>76874</v>
      </c>
    </row>
    <row r="4" spans="1:1">
      <c r="A4">
        <v>6000</v>
      </c>
    </row>
  </sheetData>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4"/>
  <sheetViews>
    <sheetView topLeftCell="A19" workbookViewId="0">
      <selection activeCell="A1" sqref="$A1:$XFD1048576"/>
    </sheetView>
  </sheetViews>
  <sheetFormatPr defaultColWidth="9" defaultRowHeight="13.5" outlineLevelCol="6"/>
  <cols>
    <col min="1" max="1" width="5.375" customWidth="1"/>
    <col min="2" max="2" width="15.875" customWidth="1"/>
    <col min="3" max="3" width="33.875" customWidth="1"/>
    <col min="4" max="4" width="8.25" customWidth="1"/>
    <col min="5" max="5" width="8" customWidth="1"/>
    <col min="7" max="7" width="9.75" customWidth="1"/>
  </cols>
  <sheetData>
    <row r="1" ht="31.5" spans="1:7">
      <c r="A1" s="46" t="s">
        <v>79</v>
      </c>
      <c r="B1" s="46"/>
      <c r="C1" s="46"/>
      <c r="D1" s="46"/>
      <c r="E1" s="46"/>
      <c r="F1" s="46"/>
      <c r="G1" s="46"/>
    </row>
    <row r="2" ht="33" customHeight="1" spans="1:7">
      <c r="A2" s="47" t="s">
        <v>73</v>
      </c>
      <c r="B2" s="47" t="s">
        <v>74</v>
      </c>
      <c r="C2" s="47" t="s">
        <v>80</v>
      </c>
      <c r="D2" s="47" t="s">
        <v>3</v>
      </c>
      <c r="E2" s="47" t="s">
        <v>2</v>
      </c>
      <c r="F2" s="47" t="s">
        <v>18</v>
      </c>
      <c r="G2" s="47" t="s">
        <v>81</v>
      </c>
    </row>
    <row r="3" ht="87.75" customHeight="1" spans="1:7">
      <c r="A3" s="48">
        <v>1</v>
      </c>
      <c r="B3" s="48" t="s">
        <v>82</v>
      </c>
      <c r="C3" s="50"/>
      <c r="D3" s="50" t="s">
        <v>14</v>
      </c>
      <c r="E3" s="5">
        <v>2</v>
      </c>
      <c r="F3" s="5">
        <v>3500</v>
      </c>
      <c r="G3" s="5">
        <v>7000</v>
      </c>
    </row>
    <row r="4" ht="221.25" customHeight="1" spans="1:7">
      <c r="A4" s="48">
        <v>2</v>
      </c>
      <c r="B4" s="54" t="s">
        <v>83</v>
      </c>
      <c r="C4" s="50"/>
      <c r="D4" s="50" t="s">
        <v>14</v>
      </c>
      <c r="E4" s="5">
        <v>2</v>
      </c>
      <c r="F4" s="5">
        <v>7800</v>
      </c>
      <c r="G4" s="5">
        <v>15600</v>
      </c>
    </row>
    <row r="5" ht="95.25" customHeight="1" spans="1:7">
      <c r="A5" s="48">
        <v>3</v>
      </c>
      <c r="B5" s="48" t="s">
        <v>84</v>
      </c>
      <c r="C5" s="50"/>
      <c r="D5" s="50" t="s">
        <v>14</v>
      </c>
      <c r="E5" s="5">
        <v>4</v>
      </c>
      <c r="F5" s="5">
        <v>931</v>
      </c>
      <c r="G5" s="5">
        <v>3724</v>
      </c>
    </row>
    <row r="6" ht="129" customHeight="1" spans="1:7">
      <c r="A6" s="48">
        <v>4</v>
      </c>
      <c r="B6" s="51" t="s">
        <v>85</v>
      </c>
      <c r="C6" s="50"/>
      <c r="D6" s="50" t="s">
        <v>14</v>
      </c>
      <c r="E6" s="5">
        <v>4</v>
      </c>
      <c r="F6" s="5">
        <v>918</v>
      </c>
      <c r="G6" s="5">
        <v>3672</v>
      </c>
    </row>
    <row r="7" ht="73.5" customHeight="1" spans="1:7">
      <c r="A7" s="48">
        <v>5</v>
      </c>
      <c r="B7" s="6" t="s">
        <v>86</v>
      </c>
      <c r="C7" s="50"/>
      <c r="D7" s="50" t="s">
        <v>14</v>
      </c>
      <c r="E7" s="5">
        <v>4</v>
      </c>
      <c r="F7" s="5">
        <v>638.5</v>
      </c>
      <c r="G7" s="5">
        <v>2554</v>
      </c>
    </row>
    <row r="8" ht="73.5" customHeight="1" spans="1:7">
      <c r="A8" s="48">
        <v>6</v>
      </c>
      <c r="B8" s="6" t="s">
        <v>87</v>
      </c>
      <c r="C8" s="50"/>
      <c r="D8" s="50" t="s">
        <v>14</v>
      </c>
      <c r="E8" s="5">
        <v>3</v>
      </c>
      <c r="F8" s="5">
        <v>9850</v>
      </c>
      <c r="G8" s="5">
        <v>29550</v>
      </c>
    </row>
    <row r="9" ht="73.5" customHeight="1" spans="1:7">
      <c r="A9" s="48">
        <v>7</v>
      </c>
      <c r="B9" s="51" t="s">
        <v>88</v>
      </c>
      <c r="C9" s="50"/>
      <c r="D9" s="50" t="s">
        <v>14</v>
      </c>
      <c r="E9" s="5">
        <v>2</v>
      </c>
      <c r="F9" s="5">
        <v>1100</v>
      </c>
      <c r="G9" s="5">
        <v>2200</v>
      </c>
    </row>
    <row r="10" ht="73.5" customHeight="1" spans="1:7">
      <c r="A10" s="48">
        <v>8</v>
      </c>
      <c r="B10" s="6" t="s">
        <v>89</v>
      </c>
      <c r="C10" s="50"/>
      <c r="D10" s="50" t="s">
        <v>14</v>
      </c>
      <c r="E10" s="5">
        <v>4</v>
      </c>
      <c r="F10" s="5">
        <v>3300</v>
      </c>
      <c r="G10" s="5">
        <v>13200</v>
      </c>
    </row>
    <row r="11" ht="73.5" customHeight="1" spans="1:7">
      <c r="A11" s="48">
        <v>9</v>
      </c>
      <c r="B11" s="51" t="s">
        <v>90</v>
      </c>
      <c r="C11" s="50"/>
      <c r="D11" s="50" t="s">
        <v>14</v>
      </c>
      <c r="E11" s="5">
        <v>2</v>
      </c>
      <c r="F11" s="5">
        <v>3900</v>
      </c>
      <c r="G11" s="5">
        <v>7800</v>
      </c>
    </row>
    <row r="12" ht="73.5" customHeight="1" spans="1:7">
      <c r="A12" s="48">
        <v>10</v>
      </c>
      <c r="B12" s="51" t="s">
        <v>91</v>
      </c>
      <c r="C12" s="50"/>
      <c r="D12" s="50" t="s">
        <v>14</v>
      </c>
      <c r="E12" s="5">
        <v>6</v>
      </c>
      <c r="F12" s="5">
        <v>1850</v>
      </c>
      <c r="G12" s="5">
        <v>11100</v>
      </c>
    </row>
    <row r="13" ht="73.5" customHeight="1" spans="1:7">
      <c r="A13" s="48">
        <v>11</v>
      </c>
      <c r="B13" s="6" t="s">
        <v>92</v>
      </c>
      <c r="C13" s="50"/>
      <c r="D13" s="50" t="s">
        <v>14</v>
      </c>
      <c r="E13" s="5">
        <v>3</v>
      </c>
      <c r="F13" s="5">
        <v>1200</v>
      </c>
      <c r="G13" s="5">
        <v>3600</v>
      </c>
    </row>
    <row r="14" ht="40.5" customHeight="1" spans="1:7">
      <c r="A14" s="4" t="s">
        <v>93</v>
      </c>
      <c r="B14" s="7"/>
      <c r="C14" s="7"/>
      <c r="D14" s="7"/>
      <c r="E14" s="7"/>
      <c r="F14" s="52"/>
      <c r="G14" s="6">
        <f>SUM(G3:G13)</f>
        <v>100000</v>
      </c>
    </row>
  </sheetData>
  <mergeCells count="2">
    <mergeCell ref="A1:G1"/>
    <mergeCell ref="A14:F14"/>
  </mergeCells>
  <pageMargins left="0.7" right="0.7" top="0.75" bottom="0.75" header="0.3" footer="0.3"/>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22</vt:i4>
      </vt:variant>
    </vt:vector>
  </HeadingPairs>
  <TitlesOfParts>
    <vt:vector size="22" baseType="lpstr">
      <vt:lpstr>Sheet1</vt:lpstr>
      <vt:lpstr>Sheet2</vt:lpstr>
      <vt:lpstr>Sheet3</vt:lpstr>
      <vt:lpstr>Sheet4</vt:lpstr>
      <vt:lpstr>Sheet6</vt:lpstr>
      <vt:lpstr>Sheet5</vt:lpstr>
      <vt:lpstr>Sheet7</vt:lpstr>
      <vt:lpstr>Sheet8</vt:lpstr>
      <vt:lpstr>Sheet9</vt:lpstr>
      <vt:lpstr>Sheet14</vt:lpstr>
      <vt:lpstr>Sheet13</vt:lpstr>
      <vt:lpstr>Sheet12</vt:lpstr>
      <vt:lpstr>Sheet10</vt:lpstr>
      <vt:lpstr>Sheet11</vt:lpstr>
      <vt:lpstr>Sheet15</vt:lpstr>
      <vt:lpstr>Sheet16</vt:lpstr>
      <vt:lpstr>Sheet18</vt:lpstr>
      <vt:lpstr>Sheet17</vt:lpstr>
      <vt:lpstr>更换暖气明细</vt:lpstr>
      <vt:lpstr>更换暖气明细2</vt:lpstr>
      <vt:lpstr>更换暖气明细3</vt:lpstr>
      <vt:lpstr>Sheet19</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Besokuse</cp:lastModifiedBy>
  <dcterms:created xsi:type="dcterms:W3CDTF">2006-09-16T00:00:00Z</dcterms:created>
  <dcterms:modified xsi:type="dcterms:W3CDTF">2024-12-25T02:09:55Z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69291BE6936142BA8BC545D025127F11_13</vt:lpwstr>
  </property>
  <property fmtid="{D5CDD505-2E9C-101B-9397-08002B2CF9AE}" pid="3" name="KSOProductBuildVer">
    <vt:lpwstr>2052-12.1.0.18608</vt:lpwstr>
  </property>
</Properties>
</file>